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d.docs.live.net/4f0a1d483bc17c9d/Desktop/"/>
    </mc:Choice>
  </mc:AlternateContent>
  <xr:revisionPtr revIDLastSave="0" documentId="8_{8F3938FE-2EB9-4E7A-B1BA-17AA114BD200}" xr6:coauthVersionLast="47" xr6:coauthVersionMax="47" xr10:uidLastSave="{00000000-0000-0000-0000-000000000000}"/>
  <bookViews>
    <workbookView xWindow="-110" yWindow="-110" windowWidth="19420" windowHeight="10300" activeTab="1" xr2:uid="{00000000-000D-0000-FFFF-FFFF00000000}"/>
  </bookViews>
  <sheets>
    <sheet name="要項" sheetId="1" r:id="rId1"/>
    <sheet name="申込" sheetId="8" r:id="rId2"/>
    <sheet name="注意事項" sheetId="2" r:id="rId3"/>
    <sheet name="大会参加承諾書" sheetId="5" r:id="rId4"/>
    <sheet name="留意事項" sheetId="3" state="hidden" r:id="rId5"/>
    <sheet name="連絡先健康状態申告書" sheetId="6" state="hidden" r:id="rId6"/>
    <sheet name="参加状況報告書" sheetId="7" state="hidden" r:id="rId7"/>
    <sheet name="リスト" sheetId="9" state="hidden" r:id="rId8"/>
  </sheets>
  <definedNames>
    <definedName name="_xlnm.Print_Area" localSheetId="6">参加状況報告書!$B$2:$AB$46</definedName>
    <definedName name="_xlnm.Print_Area" localSheetId="1">申込!$A$1:$P$39</definedName>
    <definedName name="_xlnm.Print_Area" localSheetId="3">大会参加承諾書!$B$2:$AA$46</definedName>
    <definedName name="_xlnm.Print_Area" localSheetId="2">注意事項!$B$2:$AC$54</definedName>
    <definedName name="_xlnm.Print_Area" localSheetId="0">要項!$B$2:$AA$48</definedName>
    <definedName name="_xlnm.Print_Area" localSheetId="4">留意事項!$B$1:$AA$46</definedName>
    <definedName name="_xlnm.Print_Area" localSheetId="5">連絡先健康状態申告書!$B$2:$AA$49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8" l="1"/>
  <c r="H28" i="8"/>
  <c r="C35" i="8" l="1"/>
  <c r="M23" i="8"/>
  <c r="I23" i="8"/>
  <c r="E23" i="8"/>
  <c r="A23" i="8"/>
  <c r="M11" i="8"/>
  <c r="I11" i="8"/>
  <c r="E11" i="8"/>
  <c r="A11" i="8"/>
  <c r="C34" i="8" s="1"/>
  <c r="P31" i="8"/>
  <c r="P30" i="8"/>
  <c r="P29" i="8"/>
  <c r="P28" i="8"/>
  <c r="P27" i="8"/>
  <c r="P26" i="8"/>
  <c r="P25" i="8"/>
  <c r="P24" i="8"/>
  <c r="L31" i="8"/>
  <c r="L30" i="8"/>
  <c r="L29" i="8"/>
  <c r="L28" i="8"/>
  <c r="L27" i="8"/>
  <c r="L26" i="8"/>
  <c r="L25" i="8"/>
  <c r="L24" i="8"/>
  <c r="H31" i="8"/>
  <c r="H30" i="8"/>
  <c r="H29" i="8"/>
  <c r="H27" i="8"/>
  <c r="H26" i="8"/>
  <c r="H25" i="8"/>
  <c r="H24" i="8"/>
  <c r="D25" i="8"/>
  <c r="D27" i="8"/>
  <c r="D28" i="8"/>
  <c r="D29" i="8"/>
  <c r="D30" i="8"/>
  <c r="D31" i="8"/>
  <c r="D24" i="8"/>
  <c r="M22" i="8"/>
  <c r="I22" i="8"/>
  <c r="E22" i="8"/>
  <c r="A22" i="8"/>
  <c r="M10" i="8"/>
  <c r="I10" i="8"/>
  <c r="A10" i="8"/>
  <c r="E10" i="8"/>
  <c r="C36" i="8" l="1"/>
  <c r="E33" i="8" s="1"/>
  <c r="C38" i="8" l="1"/>
  <c r="P1" i="8"/>
</calcChain>
</file>

<file path=xl/sharedStrings.xml><?xml version="1.0" encoding="utf-8"?>
<sst xmlns="http://schemas.openxmlformats.org/spreadsheetml/2006/main" count="654" uniqueCount="384">
  <si>
    <t>令和</t>
    <rPh sb="0" eb="2">
      <t>レイワ</t>
    </rPh>
    <phoneticPr fontId="1"/>
  </si>
  <si>
    <t>年度</t>
    <rPh sb="0" eb="2">
      <t>ネンド</t>
    </rPh>
    <phoneticPr fontId="1"/>
  </si>
  <si>
    <t>主催</t>
    <rPh sb="0" eb="2">
      <t>シュサイ</t>
    </rPh>
    <phoneticPr fontId="1"/>
  </si>
  <si>
    <t>横浜市卓球協会</t>
    <rPh sb="0" eb="3">
      <t>ヨコハマシ</t>
    </rPh>
    <rPh sb="3" eb="5">
      <t>タッキュウ</t>
    </rPh>
    <rPh sb="5" eb="7">
      <t>キョウカイ</t>
    </rPh>
    <phoneticPr fontId="1"/>
  </si>
  <si>
    <t>開場</t>
    <rPh sb="0" eb="2">
      <t>カイジョウ</t>
    </rPh>
    <phoneticPr fontId="1"/>
  </si>
  <si>
    <t>参加資格</t>
    <rPh sb="0" eb="2">
      <t>サンカ</t>
    </rPh>
    <rPh sb="2" eb="4">
      <t>シカク</t>
    </rPh>
    <phoneticPr fontId="1"/>
  </si>
  <si>
    <t>ルール</t>
    <phoneticPr fontId="1"/>
  </si>
  <si>
    <t>競技方法</t>
    <rPh sb="0" eb="2">
      <t>キョウギ</t>
    </rPh>
    <rPh sb="2" eb="4">
      <t>ホウホウ</t>
    </rPh>
    <phoneticPr fontId="1"/>
  </si>
  <si>
    <t>申込方法</t>
    <rPh sb="0" eb="2">
      <t>モウシコミ</t>
    </rPh>
    <rPh sb="2" eb="4">
      <t>ホウホウ</t>
    </rPh>
    <phoneticPr fontId="1"/>
  </si>
  <si>
    <t>年</t>
    <rPh sb="0" eb="1">
      <t>ネン</t>
    </rPh>
    <phoneticPr fontId="1"/>
  </si>
  <si>
    <t>月</t>
    <rPh sb="0" eb="1">
      <t>ガツ</t>
    </rPh>
    <phoneticPr fontId="1"/>
  </si>
  <si>
    <t>日</t>
    <rPh sb="0" eb="1">
      <t>ニチ</t>
    </rPh>
    <phoneticPr fontId="1"/>
  </si>
  <si>
    <t>横浜武道館</t>
    <rPh sb="0" eb="2">
      <t>ヨコハマ</t>
    </rPh>
    <rPh sb="2" eb="5">
      <t>ブドウカン</t>
    </rPh>
    <phoneticPr fontId="1"/>
  </si>
  <si>
    <t>期　日</t>
    <rPh sb="0" eb="1">
      <t>キ</t>
    </rPh>
    <rPh sb="2" eb="3">
      <t>ニチ</t>
    </rPh>
    <phoneticPr fontId="1"/>
  </si>
  <si>
    <t>会 　場</t>
    <rPh sb="0" eb="1">
      <t>カイ</t>
    </rPh>
    <rPh sb="3" eb="4">
      <t>バ</t>
    </rPh>
    <phoneticPr fontId="1"/>
  </si>
  <si>
    <t>横浜市卓球協会より（公財）日本卓球協会に登録した中学１，２年生の生徒</t>
    <rPh sb="0" eb="3">
      <t>ヨコハマシ</t>
    </rPh>
    <rPh sb="3" eb="5">
      <t>タッキュウ</t>
    </rPh>
    <rPh sb="5" eb="7">
      <t>キョウカイ</t>
    </rPh>
    <rPh sb="10" eb="12">
      <t>コウザイ</t>
    </rPh>
    <rPh sb="13" eb="15">
      <t>ニホン</t>
    </rPh>
    <rPh sb="15" eb="17">
      <t>タッキュウ</t>
    </rPh>
    <rPh sb="17" eb="19">
      <t>キョウカイ</t>
    </rPh>
    <rPh sb="20" eb="22">
      <t>トウロク</t>
    </rPh>
    <rPh sb="24" eb="26">
      <t>チュウガク</t>
    </rPh>
    <rPh sb="29" eb="31">
      <t>ネンセイ</t>
    </rPh>
    <rPh sb="32" eb="34">
      <t>セイト</t>
    </rPh>
    <phoneticPr fontId="1"/>
  </si>
  <si>
    <t>１１点５ゲームスマッチ　現行の日本卓球ルールに準ずる。</t>
    <rPh sb="2" eb="3">
      <t>テン</t>
    </rPh>
    <rPh sb="12" eb="14">
      <t>ゲンコウ</t>
    </rPh>
    <rPh sb="15" eb="17">
      <t>ニホン</t>
    </rPh>
    <rPh sb="17" eb="19">
      <t>タッキュウ</t>
    </rPh>
    <rPh sb="23" eb="24">
      <t>ジュン</t>
    </rPh>
    <phoneticPr fontId="1"/>
  </si>
  <si>
    <t>ブロック別のトーナメント戦</t>
    <rPh sb="4" eb="5">
      <t>ベツ</t>
    </rPh>
    <rPh sb="12" eb="13">
      <t>セン</t>
    </rPh>
    <phoneticPr fontId="1"/>
  </si>
  <si>
    <t>参加料は当日チームごとに徴収いたします。</t>
    <rPh sb="0" eb="3">
      <t>サンカリョウ</t>
    </rPh>
    <rPh sb="4" eb="6">
      <t>トウジツ</t>
    </rPh>
    <rPh sb="12" eb="14">
      <t>チョウシュウ</t>
    </rPh>
    <phoneticPr fontId="1"/>
  </si>
  <si>
    <t>種　目</t>
    <rPh sb="0" eb="1">
      <t>シュ</t>
    </rPh>
    <rPh sb="2" eb="3">
      <t>メ</t>
    </rPh>
    <phoneticPr fontId="1"/>
  </si>
  <si>
    <t>使用球</t>
    <rPh sb="0" eb="1">
      <t>シ</t>
    </rPh>
    <rPh sb="1" eb="2">
      <t>ヨウ</t>
    </rPh>
    <rPh sb="2" eb="3">
      <t>キュウ</t>
    </rPh>
    <phoneticPr fontId="1"/>
  </si>
  <si>
    <t>参加料</t>
    <rPh sb="0" eb="1">
      <t>サン</t>
    </rPh>
    <rPh sb="1" eb="2">
      <t>カ</t>
    </rPh>
    <rPh sb="2" eb="3">
      <t>リョウ</t>
    </rPh>
    <phoneticPr fontId="1"/>
  </si>
  <si>
    <t>電子メールのみで受付します。</t>
    <rPh sb="0" eb="2">
      <t>デンシ</t>
    </rPh>
    <rPh sb="8" eb="10">
      <t>ウケツケ</t>
    </rPh>
    <phoneticPr fontId="1"/>
  </si>
  <si>
    <t>①</t>
    <phoneticPr fontId="1"/>
  </si>
  <si>
    <t>横浜市卓球協会のホームページから申込書をダウンロードする。</t>
    <rPh sb="0" eb="3">
      <t>ヨコハマシ</t>
    </rPh>
    <rPh sb="3" eb="5">
      <t>タッキュウ</t>
    </rPh>
    <rPh sb="5" eb="7">
      <t>キョウカイ</t>
    </rPh>
    <rPh sb="16" eb="19">
      <t>モウシコミショ</t>
    </rPh>
    <phoneticPr fontId="1"/>
  </si>
  <si>
    <t>②</t>
    <phoneticPr fontId="1"/>
  </si>
  <si>
    <t>必要事項を入力する。</t>
    <rPh sb="0" eb="2">
      <t>ヒツヨウ</t>
    </rPh>
    <rPh sb="2" eb="4">
      <t>ジコウ</t>
    </rPh>
    <rPh sb="5" eb="7">
      <t>ニュウリョク</t>
    </rPh>
    <phoneticPr fontId="1"/>
  </si>
  <si>
    <t>③</t>
    <phoneticPr fontId="1"/>
  </si>
  <si>
    <t>受付期間：</t>
    <rPh sb="0" eb="2">
      <t>ウケツケ</t>
    </rPh>
    <rPh sb="2" eb="4">
      <t>キカン</t>
    </rPh>
    <phoneticPr fontId="1"/>
  </si>
  <si>
    <t>～</t>
    <phoneticPr fontId="1"/>
  </si>
  <si>
    <t>に</t>
    <phoneticPr fontId="1"/>
  </si>
  <si>
    <t>下記のアドレスにExcelファイルを添付して送信する。</t>
    <rPh sb="0" eb="2">
      <t>カキ</t>
    </rPh>
    <rPh sb="18" eb="20">
      <t>テンプ</t>
    </rPh>
    <rPh sb="22" eb="24">
      <t>ソウシン</t>
    </rPh>
    <phoneticPr fontId="1"/>
  </si>
  <si>
    <t>●</t>
    <phoneticPr fontId="1"/>
  </si>
  <si>
    <t>◇</t>
    <phoneticPr fontId="1"/>
  </si>
  <si>
    <t>横浜市立中学校のoutlookメールから送られる方は</t>
    <rPh sb="0" eb="4">
      <t>ヨコハマシリツ</t>
    </rPh>
    <rPh sb="4" eb="7">
      <t>チュウガッコウ</t>
    </rPh>
    <rPh sb="20" eb="21">
      <t>オク</t>
    </rPh>
    <rPh sb="24" eb="25">
      <t>カタ</t>
    </rPh>
    <phoneticPr fontId="1"/>
  </si>
  <si>
    <t>横浜市立田奈中学校　木村　宛</t>
    <rPh sb="0" eb="4">
      <t>ヨコハマシリツ</t>
    </rPh>
    <rPh sb="4" eb="6">
      <t>タナ</t>
    </rPh>
    <rPh sb="6" eb="9">
      <t>チュウガッコウ</t>
    </rPh>
    <rPh sb="10" eb="12">
      <t>キムラ</t>
    </rPh>
    <rPh sb="13" eb="14">
      <t>ア</t>
    </rPh>
    <phoneticPr fontId="1"/>
  </si>
  <si>
    <t>それ以外の方は</t>
    <rPh sb="2" eb="4">
      <t>イガイ</t>
    </rPh>
    <rPh sb="5" eb="6">
      <t>カタ</t>
    </rPh>
    <phoneticPr fontId="1"/>
  </si>
  <si>
    <t>④</t>
    <phoneticPr fontId="1"/>
  </si>
  <si>
    <t>後日、受付完了のメールを返信するので、ご確認ください。</t>
    <rPh sb="0" eb="2">
      <t>ゴジツ</t>
    </rPh>
    <rPh sb="3" eb="5">
      <t>ウケツケ</t>
    </rPh>
    <rPh sb="5" eb="7">
      <t>カンリョウ</t>
    </rPh>
    <rPh sb="12" eb="14">
      <t>ヘンシン</t>
    </rPh>
    <rPh sb="20" eb="22">
      <t>カクニン</t>
    </rPh>
    <phoneticPr fontId="1"/>
  </si>
  <si>
    <t>組み合わせは、協会担当理事と中体連役員で行います。</t>
    <rPh sb="0" eb="1">
      <t>ク</t>
    </rPh>
    <rPh sb="2" eb="3">
      <t>ア</t>
    </rPh>
    <rPh sb="7" eb="9">
      <t>キョウカイ</t>
    </rPh>
    <rPh sb="9" eb="11">
      <t>タントウ</t>
    </rPh>
    <rPh sb="11" eb="13">
      <t>リジ</t>
    </rPh>
    <rPh sb="14" eb="17">
      <t>チュウタイレン</t>
    </rPh>
    <rPh sb="17" eb="19">
      <t>ヤクイン</t>
    </rPh>
    <rPh sb="20" eb="21">
      <t>オコナ</t>
    </rPh>
    <phoneticPr fontId="1"/>
  </si>
  <si>
    <t>日本卓球協会のゼッケンを着用してください。</t>
    <rPh sb="0" eb="2">
      <t>ニホン</t>
    </rPh>
    <rPh sb="2" eb="4">
      <t>タッキュウ</t>
    </rPh>
    <rPh sb="4" eb="6">
      <t>キョウカイ</t>
    </rPh>
    <rPh sb="12" eb="14">
      <t>チャクヨウ</t>
    </rPh>
    <phoneticPr fontId="1"/>
  </si>
  <si>
    <t>ユニフォームが準備できていない１年生は、白以外の体操着やTシャツを着用してください。</t>
    <rPh sb="7" eb="9">
      <t>ジュンビ</t>
    </rPh>
    <rPh sb="16" eb="17">
      <t>ネン</t>
    </rPh>
    <rPh sb="17" eb="18">
      <t>セイ</t>
    </rPh>
    <rPh sb="20" eb="21">
      <t>シロ</t>
    </rPh>
    <rPh sb="21" eb="23">
      <t>イガイ</t>
    </rPh>
    <rPh sb="24" eb="27">
      <t>タイソウギ</t>
    </rPh>
    <rPh sb="33" eb="35">
      <t>チャクヨウ</t>
    </rPh>
    <phoneticPr fontId="1"/>
  </si>
  <si>
    <t>選手・指導者は放送等に注意を払って、スムーズな試合進行に協力をしてください。</t>
    <rPh sb="0" eb="2">
      <t>センシュ</t>
    </rPh>
    <rPh sb="3" eb="6">
      <t>シドウシャ</t>
    </rPh>
    <rPh sb="7" eb="9">
      <t>ホウソウ</t>
    </rPh>
    <rPh sb="9" eb="10">
      <t>トウ</t>
    </rPh>
    <rPh sb="11" eb="13">
      <t>チュウイ</t>
    </rPh>
    <rPh sb="14" eb="15">
      <t>ハラ</t>
    </rPh>
    <rPh sb="23" eb="25">
      <t>シアイ</t>
    </rPh>
    <rPh sb="25" eb="27">
      <t>シンコウ</t>
    </rPh>
    <rPh sb="28" eb="30">
      <t>キョウリョク</t>
    </rPh>
    <phoneticPr fontId="1"/>
  </si>
  <si>
    <t>⑤</t>
    <phoneticPr fontId="1"/>
  </si>
  <si>
    <t>・走り回らない</t>
    <rPh sb="1" eb="2">
      <t>ハシ</t>
    </rPh>
    <rPh sb="3" eb="4">
      <t>マワ</t>
    </rPh>
    <phoneticPr fontId="1"/>
  </si>
  <si>
    <t>・ゴミを持ち帰る</t>
    <rPh sb="4" eb="5">
      <t>モ</t>
    </rPh>
    <rPh sb="6" eb="7">
      <t>カエ</t>
    </rPh>
    <phoneticPr fontId="1"/>
  </si>
  <si>
    <t>会場内でのマナーをしっかりと守ってください。</t>
    <rPh sb="0" eb="2">
      <t>カイジョウ</t>
    </rPh>
    <rPh sb="2" eb="3">
      <t>ナイ</t>
    </rPh>
    <rPh sb="14" eb="15">
      <t>マモ</t>
    </rPh>
    <phoneticPr fontId="1"/>
  </si>
  <si>
    <t>・フラッシュ撮影禁止</t>
    <rPh sb="6" eb="8">
      <t>サツエイ</t>
    </rPh>
    <rPh sb="8" eb="10">
      <t>キンシ</t>
    </rPh>
    <phoneticPr fontId="1"/>
  </si>
  <si>
    <t>・大会参加選手およびチーム責任者（顧問や監督、コーチなど）は入場を可とする。</t>
    <rPh sb="1" eb="3">
      <t>タイカイ</t>
    </rPh>
    <rPh sb="3" eb="5">
      <t>サンカ</t>
    </rPh>
    <rPh sb="5" eb="7">
      <t>センシュ</t>
    </rPh>
    <rPh sb="13" eb="16">
      <t>セキニンシャ</t>
    </rPh>
    <rPh sb="17" eb="19">
      <t>コモン</t>
    </rPh>
    <rPh sb="20" eb="22">
      <t>カントク</t>
    </rPh>
    <rPh sb="30" eb="32">
      <t>ニュウジョウ</t>
    </rPh>
    <rPh sb="33" eb="34">
      <t>カ</t>
    </rPh>
    <phoneticPr fontId="1"/>
  </si>
  <si>
    <t>・小学生については、選手１名につき保護者１名の入場を可とする。</t>
    <rPh sb="1" eb="4">
      <t>ショウガクセイ</t>
    </rPh>
    <rPh sb="10" eb="12">
      <t>センシュ</t>
    </rPh>
    <rPh sb="13" eb="14">
      <t>メイ</t>
    </rPh>
    <rPh sb="17" eb="20">
      <t>ホゴシャ</t>
    </rPh>
    <rPh sb="21" eb="22">
      <t>メイ</t>
    </rPh>
    <rPh sb="23" eb="25">
      <t>ニュウジョウ</t>
    </rPh>
    <rPh sb="26" eb="27">
      <t>カ</t>
    </rPh>
    <phoneticPr fontId="1"/>
  </si>
  <si>
    <t>・観戦・応援のための生徒や保護者の来場は不可とする。</t>
    <rPh sb="1" eb="3">
      <t>カンセン</t>
    </rPh>
    <rPh sb="4" eb="6">
      <t>オウエン</t>
    </rPh>
    <rPh sb="10" eb="12">
      <t>セイト</t>
    </rPh>
    <rPh sb="13" eb="16">
      <t>ホゴシャ</t>
    </rPh>
    <rPh sb="17" eb="19">
      <t>ライジョウ</t>
    </rPh>
    <rPh sb="20" eb="22">
      <t>フカ</t>
    </rPh>
    <phoneticPr fontId="1"/>
  </si>
  <si>
    <t>・保護者による引率が必要な場合は、各チームにつき保護者１名の入場を可とする。</t>
    <rPh sb="1" eb="4">
      <t>ホゴシャ</t>
    </rPh>
    <rPh sb="7" eb="9">
      <t>インソツ</t>
    </rPh>
    <rPh sb="10" eb="12">
      <t>ヒツヨウ</t>
    </rPh>
    <rPh sb="13" eb="15">
      <t>バアイ</t>
    </rPh>
    <rPh sb="17" eb="18">
      <t>カク</t>
    </rPh>
    <rPh sb="24" eb="27">
      <t>ホゴシャ</t>
    </rPh>
    <rPh sb="28" eb="29">
      <t>メイ</t>
    </rPh>
    <rPh sb="30" eb="32">
      <t>ニュウジョウ</t>
    </rPh>
    <rPh sb="33" eb="34">
      <t>カ</t>
    </rPh>
    <phoneticPr fontId="1"/>
  </si>
  <si>
    <t>JR京浜東北線　関内駅南口　徒歩６分</t>
    <rPh sb="2" eb="4">
      <t>ケイヒン</t>
    </rPh>
    <rPh sb="4" eb="6">
      <t>トウホク</t>
    </rPh>
    <rPh sb="6" eb="7">
      <t>セン</t>
    </rPh>
    <rPh sb="8" eb="11">
      <t>カンナイエキ</t>
    </rPh>
    <rPh sb="11" eb="13">
      <t>ミナミグチ</t>
    </rPh>
    <rPh sb="14" eb="16">
      <t>トホ</t>
    </rPh>
    <rPh sb="17" eb="18">
      <t>フン</t>
    </rPh>
    <phoneticPr fontId="1"/>
  </si>
  <si>
    <t>横浜市営地下鉄　伊勢佐木長者町駅　徒歩４分</t>
    <rPh sb="0" eb="4">
      <t>ヨコハマシエイ</t>
    </rPh>
    <rPh sb="4" eb="7">
      <t>チカテツ</t>
    </rPh>
    <rPh sb="8" eb="15">
      <t>イセザキチョウジャマチ</t>
    </rPh>
    <rPh sb="15" eb="16">
      <t>エキ</t>
    </rPh>
    <rPh sb="17" eb="19">
      <t>トホ</t>
    </rPh>
    <rPh sb="20" eb="21">
      <t>フン</t>
    </rPh>
    <phoneticPr fontId="1"/>
  </si>
  <si>
    <t>連　絡</t>
    <rPh sb="0" eb="1">
      <t>レン</t>
    </rPh>
    <rPh sb="2" eb="3">
      <t>ラク</t>
    </rPh>
    <phoneticPr fontId="1"/>
  </si>
  <si>
    <t>この大会についての不明の点は、</t>
    <rPh sb="2" eb="4">
      <t>タイカイ</t>
    </rPh>
    <rPh sb="9" eb="11">
      <t>フメイ</t>
    </rPh>
    <rPh sb="12" eb="13">
      <t>テン</t>
    </rPh>
    <phoneticPr fontId="1"/>
  </si>
  <si>
    <t>横浜市立田奈中学校（045－981-3101）木村綾太へ連絡をお願いします。</t>
    <rPh sb="0" eb="4">
      <t>ヨコハマシリツ</t>
    </rPh>
    <rPh sb="4" eb="6">
      <t>タナ</t>
    </rPh>
    <rPh sb="6" eb="9">
      <t>チュウガッコウ</t>
    </rPh>
    <rPh sb="23" eb="25">
      <t>キムラ</t>
    </rPh>
    <rPh sb="25" eb="27">
      <t>アヤタ</t>
    </rPh>
    <rPh sb="28" eb="30">
      <t>レンラク</t>
    </rPh>
    <rPh sb="32" eb="33">
      <t>ネガ</t>
    </rPh>
    <phoneticPr fontId="1"/>
  </si>
  <si>
    <t>※</t>
    <phoneticPr fontId="1"/>
  </si>
  <si>
    <t>横浜市卓球協会HPを通して、連絡事項をお知らせする可能性があるため、</t>
    <rPh sb="0" eb="3">
      <t>ヨコハマシ</t>
    </rPh>
    <rPh sb="3" eb="5">
      <t>タッキュウ</t>
    </rPh>
    <rPh sb="5" eb="7">
      <t>キョウカイ</t>
    </rPh>
    <rPh sb="10" eb="11">
      <t>トオ</t>
    </rPh>
    <rPh sb="14" eb="16">
      <t>レンラク</t>
    </rPh>
    <rPh sb="16" eb="18">
      <t>ジコウ</t>
    </rPh>
    <rPh sb="20" eb="21">
      <t>シ</t>
    </rPh>
    <rPh sb="25" eb="28">
      <t>カノウセイ</t>
    </rPh>
    <phoneticPr fontId="1"/>
  </si>
  <si>
    <t>こまめにHPをご確認ください。</t>
    <rPh sb="8" eb="10">
      <t>カクニン</t>
    </rPh>
    <phoneticPr fontId="1"/>
  </si>
  <si>
    <t>【Excelファイル入力】</t>
    <rPh sb="10" eb="12">
      <t>ニュウリョク</t>
    </rPh>
    <phoneticPr fontId="1"/>
  </si>
  <si>
    <t>【申込前】</t>
    <rPh sb="1" eb="3">
      <t>モウシコミ</t>
    </rPh>
    <rPh sb="3" eb="4">
      <t>マエ</t>
    </rPh>
    <phoneticPr fontId="1"/>
  </si>
  <si>
    <t>【大会当日】</t>
    <rPh sb="1" eb="3">
      <t>タイカイ</t>
    </rPh>
    <rPh sb="3" eb="5">
      <t>トウジツ</t>
    </rPh>
    <phoneticPr fontId="1"/>
  </si>
  <si>
    <t>次の点でよく間違いが見られますので、注意してください。</t>
    <rPh sb="0" eb="1">
      <t>ツギ</t>
    </rPh>
    <rPh sb="2" eb="3">
      <t>テン</t>
    </rPh>
    <rPh sb="6" eb="8">
      <t>マチガ</t>
    </rPh>
    <rPh sb="10" eb="11">
      <t>ミ</t>
    </rPh>
    <rPh sb="18" eb="20">
      <t>チュウイ</t>
    </rPh>
    <phoneticPr fontId="1"/>
  </si>
  <si>
    <t>メールを送信する前に、内容の再確認を必ずお願いします。</t>
    <rPh sb="4" eb="6">
      <t>ソウシン</t>
    </rPh>
    <rPh sb="8" eb="9">
      <t>マエ</t>
    </rPh>
    <rPh sb="11" eb="13">
      <t>ナイヨウ</t>
    </rPh>
    <rPh sb="14" eb="17">
      <t>サイカクニン</t>
    </rPh>
    <rPh sb="18" eb="19">
      <t>カナラ</t>
    </rPh>
    <rPh sb="21" eb="22">
      <t>ネガ</t>
    </rPh>
    <phoneticPr fontId="1"/>
  </si>
  <si>
    <t>注　　意　　事　　項</t>
    <rPh sb="0" eb="1">
      <t>チュウ</t>
    </rPh>
    <rPh sb="3" eb="4">
      <t>イ</t>
    </rPh>
    <rPh sb="6" eb="7">
      <t>コト</t>
    </rPh>
    <rPh sb="9" eb="10">
      <t>コウ</t>
    </rPh>
    <phoneticPr fontId="1"/>
  </si>
  <si>
    <t>入場可否について</t>
    <rPh sb="0" eb="2">
      <t>ニュウジョウ</t>
    </rPh>
    <rPh sb="2" eb="4">
      <t>カヒ</t>
    </rPh>
    <phoneticPr fontId="1"/>
  </si>
  <si>
    <t>tabletennis2013@yahoo.co.jp</t>
  </si>
  <si>
    <t>大会参加者の皆様へ</t>
    <rPh sb="0" eb="2">
      <t>タイカイ</t>
    </rPh>
    <rPh sb="2" eb="4">
      <t>サンカ</t>
    </rPh>
    <rPh sb="4" eb="5">
      <t>シャ</t>
    </rPh>
    <rPh sb="6" eb="8">
      <t>ミナサマ</t>
    </rPh>
    <phoneticPr fontId="1"/>
  </si>
  <si>
    <t>横浜市卓球協会主催大会参加申込にあたっての留意事項（改訂版）</t>
    <rPh sb="0" eb="3">
      <t>ヨコハマシ</t>
    </rPh>
    <rPh sb="3" eb="7">
      <t>タッキュウキョウカイ</t>
    </rPh>
    <rPh sb="7" eb="9">
      <t>シュサイ</t>
    </rPh>
    <rPh sb="9" eb="11">
      <t>タイカイ</t>
    </rPh>
    <rPh sb="11" eb="13">
      <t>サンカ</t>
    </rPh>
    <rPh sb="13" eb="15">
      <t>モウシコミ</t>
    </rPh>
    <rPh sb="21" eb="23">
      <t>リュウイ</t>
    </rPh>
    <rPh sb="23" eb="25">
      <t>ジコウ</t>
    </rPh>
    <rPh sb="26" eb="29">
      <t>カイテイバン</t>
    </rPh>
    <phoneticPr fontId="1"/>
  </si>
  <si>
    <t>横浜市卓球協会</t>
    <rPh sb="0" eb="7">
      <t>ヨコハマシタッキュウキョウカイ</t>
    </rPh>
    <phoneticPr fontId="1"/>
  </si>
  <si>
    <t>　平素より、横浜市卓球協会の事業・活動に対して、ご理解ご協力をいただき誠にありがとうございます。新型コロナウイルス感染症が未だ収束の見通しがつかない、厳しい状況で、皆様にはご不便、ご負担をお願いすることも多々あろうかとは思います。ご協力のほど宜しくお願い申し上げます。
　大会参加にあたって、以下の項目についてご協力を頂きたくお願いいたします。</t>
    <rPh sb="1" eb="3">
      <t>ヘイソ</t>
    </rPh>
    <rPh sb="6" eb="9">
      <t>ヨコハマシ</t>
    </rPh>
    <rPh sb="9" eb="11">
      <t>タッキュウ</t>
    </rPh>
    <rPh sb="11" eb="13">
      <t>キョウカイ</t>
    </rPh>
    <rPh sb="14" eb="16">
      <t>ジギョウ</t>
    </rPh>
    <rPh sb="17" eb="19">
      <t>カツドウ</t>
    </rPh>
    <rPh sb="20" eb="21">
      <t>タイ</t>
    </rPh>
    <rPh sb="25" eb="27">
      <t>リカイ</t>
    </rPh>
    <rPh sb="28" eb="30">
      <t>キョウリョク</t>
    </rPh>
    <rPh sb="35" eb="36">
      <t>マコト</t>
    </rPh>
    <rPh sb="48" eb="50">
      <t>シンガタ</t>
    </rPh>
    <rPh sb="57" eb="60">
      <t>カンセンショウ</t>
    </rPh>
    <rPh sb="61" eb="62">
      <t>イマ</t>
    </rPh>
    <rPh sb="63" eb="65">
      <t>シュウソク</t>
    </rPh>
    <rPh sb="66" eb="68">
      <t>ミトオ</t>
    </rPh>
    <rPh sb="75" eb="76">
      <t>キビ</t>
    </rPh>
    <rPh sb="78" eb="80">
      <t>ジョウキョウ</t>
    </rPh>
    <rPh sb="82" eb="84">
      <t>ミナサマ</t>
    </rPh>
    <rPh sb="87" eb="89">
      <t>フベン</t>
    </rPh>
    <rPh sb="91" eb="93">
      <t>フタン</t>
    </rPh>
    <rPh sb="95" eb="96">
      <t>ネガ</t>
    </rPh>
    <rPh sb="102" eb="104">
      <t>タタ</t>
    </rPh>
    <rPh sb="110" eb="111">
      <t>オモ</t>
    </rPh>
    <rPh sb="116" eb="118">
      <t>キョウリョク</t>
    </rPh>
    <rPh sb="121" eb="122">
      <t>ヨロ</t>
    </rPh>
    <rPh sb="125" eb="126">
      <t>ネガ</t>
    </rPh>
    <rPh sb="127" eb="128">
      <t>モウ</t>
    </rPh>
    <rPh sb="129" eb="130">
      <t>ア</t>
    </rPh>
    <rPh sb="136" eb="138">
      <t>タイカイ</t>
    </rPh>
    <rPh sb="138" eb="140">
      <t>サンカ</t>
    </rPh>
    <rPh sb="146" eb="148">
      <t>イカ</t>
    </rPh>
    <rPh sb="149" eb="151">
      <t>コウモク</t>
    </rPh>
    <rPh sb="156" eb="158">
      <t>キョウリョク</t>
    </rPh>
    <rPh sb="159" eb="160">
      <t>イタダ</t>
    </rPh>
    <rPh sb="164" eb="165">
      <t>ネガ</t>
    </rPh>
    <phoneticPr fontId="1"/>
  </si>
  <si>
    <t>1、</t>
  </si>
  <si>
    <t>大会７日間以内で以下に該当する方は、参加をお見合わせください。</t>
    <rPh sb="0" eb="2">
      <t>タイカイ</t>
    </rPh>
    <rPh sb="3" eb="5">
      <t>カカン</t>
    </rPh>
    <rPh sb="5" eb="7">
      <t>イナイ</t>
    </rPh>
    <rPh sb="8" eb="10">
      <t>イカ</t>
    </rPh>
    <rPh sb="11" eb="13">
      <t>ガイトウ</t>
    </rPh>
    <rPh sb="15" eb="16">
      <t>カタ</t>
    </rPh>
    <rPh sb="18" eb="20">
      <t>サンカ</t>
    </rPh>
    <rPh sb="22" eb="24">
      <t>ミア</t>
    </rPh>
    <phoneticPr fontId="1"/>
  </si>
  <si>
    <t>＊</t>
  </si>
  <si>
    <t xml:space="preserve">平熱を超える発熱（おおむね 37 度５分以上）がある </t>
  </si>
  <si>
    <t xml:space="preserve">風邪の症状（咳、のどの痛みなど）がある </t>
    <phoneticPr fontId="1"/>
  </si>
  <si>
    <t>倦怠感(だるさ・体が重い・疲れやすいなど)</t>
  </si>
  <si>
    <t>呼吸困難（息苦しさなど）がある</t>
  </si>
  <si>
    <t>嗅覚や味覚の異常がある</t>
    <phoneticPr fontId="1"/>
  </si>
  <si>
    <t>新型コロナウイルス感染症陽性とされた方との濃厚接触がある（過去２日以内）</t>
    <rPh sb="29" eb="31">
      <t>カコ</t>
    </rPh>
    <rPh sb="32" eb="33">
      <t>ニチ</t>
    </rPh>
    <rPh sb="33" eb="35">
      <t>イナイ</t>
    </rPh>
    <phoneticPr fontId="1"/>
  </si>
  <si>
    <t>政府から入国制限、入国後の観察期間を必要とされている国、地域等への渡航</t>
    <phoneticPr fontId="1"/>
  </si>
  <si>
    <t>又は当該在住者との濃厚接触がある</t>
    <phoneticPr fontId="1"/>
  </si>
  <si>
    <t>2、</t>
  </si>
  <si>
    <t>各選手、顧問は「連絡先及び健康状態申告書」を作成し、それをもとに各チーム「参加状況報告書」を</t>
    <rPh sb="0" eb="3">
      <t>カクセンシュ</t>
    </rPh>
    <rPh sb="4" eb="6">
      <t>コモン</t>
    </rPh>
    <rPh sb="8" eb="11">
      <t>レンラクサキ</t>
    </rPh>
    <rPh sb="11" eb="12">
      <t>オヨ</t>
    </rPh>
    <rPh sb="13" eb="15">
      <t>ケンコウ</t>
    </rPh>
    <rPh sb="15" eb="17">
      <t>ジョウタイ</t>
    </rPh>
    <rPh sb="17" eb="19">
      <t>シンコク</t>
    </rPh>
    <rPh sb="19" eb="20">
      <t>ショ</t>
    </rPh>
    <rPh sb="22" eb="24">
      <t>サクセイ</t>
    </rPh>
    <rPh sb="32" eb="33">
      <t>カク</t>
    </rPh>
    <rPh sb="37" eb="39">
      <t>サンカ</t>
    </rPh>
    <rPh sb="39" eb="41">
      <t>ジョウキョウ</t>
    </rPh>
    <rPh sb="41" eb="44">
      <t>ホウコクショ</t>
    </rPh>
    <phoneticPr fontId="1"/>
  </si>
  <si>
    <t>大会当日、受付にて提出してください。</t>
    <rPh sb="0" eb="2">
      <t>タイカイ</t>
    </rPh>
    <rPh sb="2" eb="4">
      <t>トウジツ</t>
    </rPh>
    <rPh sb="5" eb="6">
      <t>ウ</t>
    </rPh>
    <rPh sb="6" eb="7">
      <t>ツ</t>
    </rPh>
    <rPh sb="9" eb="11">
      <t>テイシュツ</t>
    </rPh>
    <phoneticPr fontId="1"/>
  </si>
  <si>
    <t>3、</t>
    <phoneticPr fontId="1"/>
  </si>
  <si>
    <t>各自マスクを持参してください。（競技中以外はマスクを着用すること。）</t>
    <rPh sb="0" eb="2">
      <t>カクジ</t>
    </rPh>
    <rPh sb="6" eb="8">
      <t>ジサン</t>
    </rPh>
    <rPh sb="16" eb="18">
      <t>キョウギ</t>
    </rPh>
    <rPh sb="18" eb="19">
      <t>チュウ</t>
    </rPh>
    <rPh sb="19" eb="21">
      <t>イガイ</t>
    </rPh>
    <rPh sb="26" eb="28">
      <t>チャクヨウ</t>
    </rPh>
    <phoneticPr fontId="1"/>
  </si>
  <si>
    <t>4、</t>
    <phoneticPr fontId="1"/>
  </si>
  <si>
    <t>こまめな手洗い、アルコール等による手指消毒の実施をお願いいたします。</t>
    <rPh sb="4" eb="6">
      <t>テアラ</t>
    </rPh>
    <rPh sb="13" eb="14">
      <t>トウ</t>
    </rPh>
    <rPh sb="17" eb="18">
      <t>テ</t>
    </rPh>
    <rPh sb="18" eb="19">
      <t>ユビ</t>
    </rPh>
    <rPh sb="19" eb="21">
      <t>ショウドク</t>
    </rPh>
    <rPh sb="22" eb="24">
      <t>ジッシ</t>
    </rPh>
    <rPh sb="26" eb="27">
      <t>ネガ</t>
    </rPh>
    <phoneticPr fontId="1"/>
  </si>
  <si>
    <t>5、</t>
    <phoneticPr fontId="1"/>
  </si>
  <si>
    <t>他の参加者、役員、スタッフ等との距離確保に努めてください。</t>
    <rPh sb="0" eb="1">
      <t>タ</t>
    </rPh>
    <rPh sb="2" eb="5">
      <t>サンカシャ</t>
    </rPh>
    <rPh sb="6" eb="8">
      <t>ヤクイン</t>
    </rPh>
    <rPh sb="13" eb="14">
      <t>トウ</t>
    </rPh>
    <rPh sb="16" eb="18">
      <t>キョリ</t>
    </rPh>
    <rPh sb="18" eb="20">
      <t>カクホ</t>
    </rPh>
    <rPh sb="21" eb="22">
      <t>ツト</t>
    </rPh>
    <phoneticPr fontId="1"/>
  </si>
  <si>
    <t>（できるだけ2ｍ以上：障がい者の誘導や介助を行う場合は除きます。）</t>
    <rPh sb="11" eb="12">
      <t>ショウ</t>
    </rPh>
    <rPh sb="14" eb="15">
      <t>シャ</t>
    </rPh>
    <rPh sb="16" eb="18">
      <t>ユウドウ</t>
    </rPh>
    <rPh sb="19" eb="21">
      <t>カイジョ</t>
    </rPh>
    <rPh sb="22" eb="23">
      <t>オコナ</t>
    </rPh>
    <rPh sb="24" eb="26">
      <t>バアイ</t>
    </rPh>
    <rPh sb="27" eb="28">
      <t>ノゾ</t>
    </rPh>
    <phoneticPr fontId="1"/>
  </si>
  <si>
    <t>6、</t>
    <phoneticPr fontId="1"/>
  </si>
  <si>
    <t>大きな声での会話、応援等は避けてください。</t>
    <rPh sb="0" eb="1">
      <t>オオ</t>
    </rPh>
    <rPh sb="3" eb="4">
      <t>コエ</t>
    </rPh>
    <rPh sb="6" eb="8">
      <t>カイワ</t>
    </rPh>
    <rPh sb="9" eb="11">
      <t>オウエン</t>
    </rPh>
    <rPh sb="11" eb="12">
      <t>トウ</t>
    </rPh>
    <rPh sb="13" eb="14">
      <t>サ</t>
    </rPh>
    <phoneticPr fontId="1"/>
  </si>
  <si>
    <t>7、</t>
    <phoneticPr fontId="1"/>
  </si>
  <si>
    <t>感染防止のために主催者が決めたその他の措置をお守りいただき、主催者の指示には従ってください。</t>
    <rPh sb="0" eb="2">
      <t>カンセン</t>
    </rPh>
    <rPh sb="2" eb="4">
      <t>ボウシ</t>
    </rPh>
    <rPh sb="8" eb="11">
      <t>シュサイシャ</t>
    </rPh>
    <rPh sb="12" eb="13">
      <t>キ</t>
    </rPh>
    <rPh sb="17" eb="18">
      <t>タ</t>
    </rPh>
    <rPh sb="19" eb="21">
      <t>ソチ</t>
    </rPh>
    <rPh sb="23" eb="24">
      <t>マモ</t>
    </rPh>
    <rPh sb="30" eb="33">
      <t>シュサイシャ</t>
    </rPh>
    <rPh sb="34" eb="36">
      <t>シジ</t>
    </rPh>
    <rPh sb="38" eb="39">
      <t>シタガ</t>
    </rPh>
    <phoneticPr fontId="1"/>
  </si>
  <si>
    <t>8、</t>
  </si>
  <si>
    <t>大会終了後、２日以内に新型コロナウイルス感染症を発症した場合は、主催者に対して、</t>
    <rPh sb="0" eb="2">
      <t>タイカイ</t>
    </rPh>
    <rPh sb="2" eb="5">
      <t>シュウリョウゴ</t>
    </rPh>
    <rPh sb="7" eb="8">
      <t>ニチ</t>
    </rPh>
    <rPh sb="8" eb="10">
      <t>イナイ</t>
    </rPh>
    <rPh sb="11" eb="13">
      <t>シンガタ</t>
    </rPh>
    <rPh sb="20" eb="23">
      <t>カンセンショウ</t>
    </rPh>
    <rPh sb="24" eb="26">
      <t>ハッショウ</t>
    </rPh>
    <rPh sb="28" eb="30">
      <t>バアイ</t>
    </rPh>
    <rPh sb="32" eb="35">
      <t>シュサイシャ</t>
    </rPh>
    <rPh sb="36" eb="37">
      <t>タイ</t>
    </rPh>
    <phoneticPr fontId="1"/>
  </si>
  <si>
    <t>速やかに濃厚接触者の有無等について報告してください。</t>
    <rPh sb="0" eb="1">
      <t>スミ</t>
    </rPh>
    <rPh sb="4" eb="6">
      <t>ノウコウ</t>
    </rPh>
    <rPh sb="6" eb="8">
      <t>セッショク</t>
    </rPh>
    <rPh sb="8" eb="9">
      <t>シャ</t>
    </rPh>
    <rPh sb="10" eb="12">
      <t>ウム</t>
    </rPh>
    <rPh sb="12" eb="13">
      <t>トウ</t>
    </rPh>
    <rPh sb="17" eb="19">
      <t>ホウコク</t>
    </rPh>
    <phoneticPr fontId="1"/>
  </si>
  <si>
    <t>連絡先：横浜市卓球協会　理事長　伊藤隆介　045-231-8546</t>
    <rPh sb="0" eb="2">
      <t>レンラク</t>
    </rPh>
    <rPh sb="2" eb="3">
      <t>サキ</t>
    </rPh>
    <rPh sb="4" eb="7">
      <t>ヨコハマシ</t>
    </rPh>
    <rPh sb="7" eb="11">
      <t>タッキュウキョウカイ</t>
    </rPh>
    <rPh sb="12" eb="15">
      <t>リジチョウ</t>
    </rPh>
    <rPh sb="16" eb="18">
      <t>イトウ</t>
    </rPh>
    <rPh sb="18" eb="20">
      <t>リュウスケ</t>
    </rPh>
    <phoneticPr fontId="1"/>
  </si>
  <si>
    <t>9、</t>
    <phoneticPr fontId="1"/>
  </si>
  <si>
    <t>応援の方は入館できません。</t>
    <rPh sb="0" eb="2">
      <t>オウエン</t>
    </rPh>
    <rPh sb="3" eb="4">
      <t>カタ</t>
    </rPh>
    <rPh sb="5" eb="7">
      <t>ニュウカン</t>
    </rPh>
    <phoneticPr fontId="1"/>
  </si>
  <si>
    <t>までに顧問の先生に提出してください。</t>
    <rPh sb="3" eb="5">
      <t>コモン</t>
    </rPh>
    <rPh sb="6" eb="8">
      <t>センセイ</t>
    </rPh>
    <rPh sb="9" eb="11">
      <t>テイシュツ</t>
    </rPh>
    <phoneticPr fontId="1"/>
  </si>
  <si>
    <t>大　会　参　加　承　諾　書</t>
    <rPh sb="0" eb="1">
      <t>ダイ</t>
    </rPh>
    <rPh sb="2" eb="3">
      <t>カイ</t>
    </rPh>
    <rPh sb="4" eb="5">
      <t>サン</t>
    </rPh>
    <rPh sb="6" eb="7">
      <t>カ</t>
    </rPh>
    <rPh sb="8" eb="9">
      <t>ショウ</t>
    </rPh>
    <rPh sb="10" eb="11">
      <t>ダク</t>
    </rPh>
    <rPh sb="12" eb="13">
      <t>ショ</t>
    </rPh>
    <phoneticPr fontId="1"/>
  </si>
  <si>
    <t>横浜市卓球協会　会長　様</t>
    <rPh sb="0" eb="3">
      <t>ヨコハマシ</t>
    </rPh>
    <rPh sb="3" eb="5">
      <t>タッキュウ</t>
    </rPh>
    <rPh sb="5" eb="7">
      <t>キョウカイ</t>
    </rPh>
    <rPh sb="8" eb="10">
      <t>カイチョウ</t>
    </rPh>
    <rPh sb="11" eb="12">
      <t>サマ</t>
    </rPh>
    <phoneticPr fontId="1"/>
  </si>
  <si>
    <t>選手氏名</t>
    <rPh sb="0" eb="2">
      <t>センシュ</t>
    </rPh>
    <rPh sb="2" eb="4">
      <t>シメイ</t>
    </rPh>
    <phoneticPr fontId="1"/>
  </si>
  <si>
    <t>保護者氏名</t>
    <rPh sb="0" eb="3">
      <t>ホゴシャ</t>
    </rPh>
    <rPh sb="3" eb="5">
      <t>シメイ</t>
    </rPh>
    <phoneticPr fontId="1"/>
  </si>
  <si>
    <t>印</t>
    <rPh sb="0" eb="1">
      <t>イン</t>
    </rPh>
    <phoneticPr fontId="1"/>
  </si>
  <si>
    <t>電話番号</t>
    <rPh sb="0" eb="2">
      <t>デンワ</t>
    </rPh>
    <rPh sb="2" eb="4">
      <t>バンゴウ</t>
    </rPh>
    <phoneticPr fontId="1"/>
  </si>
  <si>
    <t>次の大会について、健康の異常がありませんので出場を承諾します。</t>
    <rPh sb="0" eb="1">
      <t>ツギ</t>
    </rPh>
    <rPh sb="2" eb="4">
      <t>タイカイ</t>
    </rPh>
    <rPh sb="9" eb="11">
      <t>ケンコウ</t>
    </rPh>
    <rPh sb="12" eb="14">
      <t>イジョウ</t>
    </rPh>
    <rPh sb="22" eb="24">
      <t>シュツジョウ</t>
    </rPh>
    <rPh sb="25" eb="27">
      <t>ショウダク</t>
    </rPh>
    <phoneticPr fontId="1"/>
  </si>
  <si>
    <t>大会プログラム及び報道発表等に氏名・学校名・学年・写真等の個人情報を掲載することを</t>
    <rPh sb="0" eb="2">
      <t>タイカイ</t>
    </rPh>
    <rPh sb="7" eb="8">
      <t>オヨ</t>
    </rPh>
    <rPh sb="9" eb="11">
      <t>ホウドウ</t>
    </rPh>
    <rPh sb="11" eb="13">
      <t>ハッピョウ</t>
    </rPh>
    <rPh sb="13" eb="14">
      <t>トウ</t>
    </rPh>
    <rPh sb="15" eb="17">
      <t>シメイ</t>
    </rPh>
    <rPh sb="18" eb="21">
      <t>ガッコウメイ</t>
    </rPh>
    <rPh sb="22" eb="24">
      <t>ガクネン</t>
    </rPh>
    <rPh sb="25" eb="27">
      <t>シャシン</t>
    </rPh>
    <rPh sb="27" eb="28">
      <t>トウ</t>
    </rPh>
    <rPh sb="29" eb="31">
      <t>コジン</t>
    </rPh>
    <rPh sb="31" eb="33">
      <t>ジョウホウ</t>
    </rPh>
    <rPh sb="34" eb="36">
      <t>ケイサイ</t>
    </rPh>
    <phoneticPr fontId="1"/>
  </si>
  <si>
    <t>承諾します。</t>
    <rPh sb="0" eb="2">
      <t>ショウダク</t>
    </rPh>
    <phoneticPr fontId="1"/>
  </si>
  <si>
    <t>感染症対策に同意の上、参加を承諾します。</t>
    <rPh sb="0" eb="3">
      <t>カンセンショウ</t>
    </rPh>
    <rPh sb="3" eb="5">
      <t>タイサク</t>
    </rPh>
    <rPh sb="6" eb="8">
      <t>ドウイ</t>
    </rPh>
    <rPh sb="9" eb="10">
      <t>ウエ</t>
    </rPh>
    <rPh sb="11" eb="13">
      <t>サンカ</t>
    </rPh>
    <rPh sb="14" eb="16">
      <t>ショウダク</t>
    </rPh>
    <phoneticPr fontId="1"/>
  </si>
  <si>
    <t>【大会名】</t>
    <rPh sb="1" eb="3">
      <t>タイカイ</t>
    </rPh>
    <rPh sb="3" eb="4">
      <t>メイ</t>
    </rPh>
    <phoneticPr fontId="1"/>
  </si>
  <si>
    <t>【期　日】</t>
    <rPh sb="1" eb="2">
      <t>キ</t>
    </rPh>
    <rPh sb="3" eb="4">
      <t>ニチ</t>
    </rPh>
    <phoneticPr fontId="1"/>
  </si>
  <si>
    <t>【会　場】</t>
    <rPh sb="1" eb="2">
      <t>カイ</t>
    </rPh>
    <rPh sb="3" eb="4">
      <t>バ</t>
    </rPh>
    <phoneticPr fontId="1"/>
  </si>
  <si>
    <t>主催：横浜市卓球協会</t>
    <rPh sb="0" eb="2">
      <t>シュサイ</t>
    </rPh>
    <rPh sb="3" eb="6">
      <t>ヨコハマシ</t>
    </rPh>
    <rPh sb="6" eb="8">
      <t>タッキュウ</t>
    </rPh>
    <rPh sb="8" eb="10">
      <t>キョウカイ</t>
    </rPh>
    <phoneticPr fontId="1"/>
  </si>
  <si>
    <r>
      <t>参加生徒より必ず</t>
    </r>
    <r>
      <rPr>
        <sz val="11"/>
        <color rgb="FF0070C0"/>
        <rFont val="游ゴシック"/>
        <family val="3"/>
        <charset val="128"/>
        <scheme val="minor"/>
      </rPr>
      <t>大会参加承諾書</t>
    </r>
    <r>
      <rPr>
        <sz val="11"/>
        <color theme="1"/>
        <rFont val="游ゴシック"/>
        <family val="3"/>
        <charset val="128"/>
        <scheme val="minor"/>
      </rPr>
      <t>を取ってください。（学校・チーム保管）</t>
    </r>
    <rPh sb="0" eb="2">
      <t>サンカ</t>
    </rPh>
    <rPh sb="2" eb="4">
      <t>セイト</t>
    </rPh>
    <rPh sb="6" eb="7">
      <t>カナラ</t>
    </rPh>
    <rPh sb="8" eb="10">
      <t>タイカイ</t>
    </rPh>
    <rPh sb="10" eb="12">
      <t>サンカ</t>
    </rPh>
    <rPh sb="12" eb="15">
      <t>ショウダクショ</t>
    </rPh>
    <rPh sb="16" eb="17">
      <t>ト</t>
    </rPh>
    <rPh sb="25" eb="27">
      <t>ガッコウ</t>
    </rPh>
    <rPh sb="31" eb="33">
      <t>ホカン</t>
    </rPh>
    <phoneticPr fontId="1"/>
  </si>
  <si>
    <t>あります。</t>
    <phoneticPr fontId="1"/>
  </si>
  <si>
    <t>これらの間違いによって、組み合わせ会議や大会当日の開始時間に大きな影響が出ることが</t>
    <rPh sb="4" eb="6">
      <t>マチガ</t>
    </rPh>
    <rPh sb="12" eb="13">
      <t>ク</t>
    </rPh>
    <rPh sb="14" eb="15">
      <t>ア</t>
    </rPh>
    <rPh sb="17" eb="19">
      <t>カイギ</t>
    </rPh>
    <rPh sb="20" eb="22">
      <t>タイカイ</t>
    </rPh>
    <rPh sb="22" eb="24">
      <t>トウジツ</t>
    </rPh>
    <rPh sb="25" eb="27">
      <t>カイシ</t>
    </rPh>
    <rPh sb="27" eb="29">
      <t>ジカン</t>
    </rPh>
    <rPh sb="30" eb="31">
      <t>オオ</t>
    </rPh>
    <rPh sb="33" eb="35">
      <t>エイキョウ</t>
    </rPh>
    <rPh sb="36" eb="37">
      <t>デ</t>
    </rPh>
    <phoneticPr fontId="1"/>
  </si>
  <si>
    <t>大会当日の体温</t>
    <rPh sb="0" eb="2">
      <t>タイカイ</t>
    </rPh>
    <rPh sb="2" eb="4">
      <t>トウジツ</t>
    </rPh>
    <rPh sb="5" eb="7">
      <t>タイオン</t>
    </rPh>
    <phoneticPr fontId="1"/>
  </si>
  <si>
    <t>（</t>
    <phoneticPr fontId="1"/>
  </si>
  <si>
    <t>）</t>
    <phoneticPr fontId="1"/>
  </si>
  <si>
    <t>℃</t>
    <phoneticPr fontId="1"/>
  </si>
  <si>
    <t>大会前７日間における以下の事項の有無</t>
    <rPh sb="0" eb="2">
      <t>タイカイ</t>
    </rPh>
    <rPh sb="2" eb="3">
      <t>マエ</t>
    </rPh>
    <rPh sb="4" eb="6">
      <t>カカン</t>
    </rPh>
    <rPh sb="10" eb="12">
      <t>イカ</t>
    </rPh>
    <rPh sb="13" eb="15">
      <t>ジコウ</t>
    </rPh>
    <rPh sb="16" eb="18">
      <t>ウム</t>
    </rPh>
    <phoneticPr fontId="1"/>
  </si>
  <si>
    <t>1、</t>
    <phoneticPr fontId="1"/>
  </si>
  <si>
    <t>平熱を超える発熱（おおむね37度5分以上）</t>
    <rPh sb="0" eb="2">
      <t>ヘイネツ</t>
    </rPh>
    <rPh sb="3" eb="4">
      <t>コ</t>
    </rPh>
    <rPh sb="6" eb="8">
      <t>ハツネツ</t>
    </rPh>
    <rPh sb="15" eb="16">
      <t>ド</t>
    </rPh>
    <rPh sb="17" eb="20">
      <t>ブイジョウ</t>
    </rPh>
    <phoneticPr fontId="1"/>
  </si>
  <si>
    <t>□</t>
    <phoneticPr fontId="1"/>
  </si>
  <si>
    <t>あり</t>
    <phoneticPr fontId="1"/>
  </si>
  <si>
    <t>なし</t>
    <phoneticPr fontId="1"/>
  </si>
  <si>
    <t>2、</t>
    <phoneticPr fontId="1"/>
  </si>
  <si>
    <t>咳（せき）、のどの痛みなど風邪の症状</t>
    <rPh sb="0" eb="1">
      <t>セキ</t>
    </rPh>
    <rPh sb="9" eb="10">
      <t>イタ</t>
    </rPh>
    <rPh sb="13" eb="15">
      <t>カゼ</t>
    </rPh>
    <rPh sb="16" eb="18">
      <t>ショウジョウ</t>
    </rPh>
    <phoneticPr fontId="1"/>
  </si>
  <si>
    <t>3、</t>
  </si>
  <si>
    <t>だるさ(倦怠感）、息苦しさ（呼吸困難）</t>
    <rPh sb="4" eb="7">
      <t>ケンタイカン</t>
    </rPh>
    <rPh sb="9" eb="11">
      <t>イキグル</t>
    </rPh>
    <rPh sb="14" eb="16">
      <t>コキュウ</t>
    </rPh>
    <rPh sb="16" eb="18">
      <t>コンナン</t>
    </rPh>
    <phoneticPr fontId="1"/>
  </si>
  <si>
    <t>4、</t>
  </si>
  <si>
    <t>嗅覚や味覚の異常</t>
    <rPh sb="0" eb="2">
      <t>キュウカク</t>
    </rPh>
    <rPh sb="3" eb="5">
      <t>ミカク</t>
    </rPh>
    <rPh sb="6" eb="8">
      <t>イジョウ</t>
    </rPh>
    <phoneticPr fontId="1"/>
  </si>
  <si>
    <t>5、</t>
  </si>
  <si>
    <t>体が重く感じる、疲れやすい</t>
    <rPh sb="0" eb="1">
      <t>カラダ</t>
    </rPh>
    <rPh sb="2" eb="3">
      <t>オモ</t>
    </rPh>
    <rPh sb="4" eb="5">
      <t>カン</t>
    </rPh>
    <rPh sb="8" eb="9">
      <t>ツカ</t>
    </rPh>
    <phoneticPr fontId="1"/>
  </si>
  <si>
    <t>6、</t>
  </si>
  <si>
    <t>新型コロナウイルス感染症とされた者との濃厚接触の有無（２日以内）</t>
    <rPh sb="0" eb="2">
      <t>シンガタ</t>
    </rPh>
    <rPh sb="9" eb="12">
      <t>カンセンショウ</t>
    </rPh>
    <rPh sb="16" eb="17">
      <t>モノ</t>
    </rPh>
    <rPh sb="19" eb="21">
      <t>ノウコウ</t>
    </rPh>
    <rPh sb="21" eb="23">
      <t>セッショク</t>
    </rPh>
    <rPh sb="24" eb="26">
      <t>ウム</t>
    </rPh>
    <rPh sb="28" eb="31">
      <t>カイナイ</t>
    </rPh>
    <phoneticPr fontId="1"/>
  </si>
  <si>
    <t>同居家族や身近な知人に感染が疑われる方が発生</t>
    <rPh sb="0" eb="2">
      <t>ドウキョ</t>
    </rPh>
    <rPh sb="2" eb="4">
      <t>カゾク</t>
    </rPh>
    <rPh sb="5" eb="7">
      <t>ミジカ</t>
    </rPh>
    <rPh sb="8" eb="10">
      <t>チジン</t>
    </rPh>
    <rPh sb="11" eb="13">
      <t>カンセン</t>
    </rPh>
    <rPh sb="14" eb="15">
      <t>ウタガ</t>
    </rPh>
    <rPh sb="18" eb="19">
      <t>カタ</t>
    </rPh>
    <rPh sb="20" eb="22">
      <t>ハッセイ</t>
    </rPh>
    <phoneticPr fontId="1"/>
  </si>
  <si>
    <t>8、</t>
    <phoneticPr fontId="1"/>
  </si>
  <si>
    <t>連絡先健康状態申告書</t>
    <rPh sb="0" eb="3">
      <t>レンラクサキ</t>
    </rPh>
    <rPh sb="3" eb="5">
      <t>ケンコウ</t>
    </rPh>
    <rPh sb="5" eb="7">
      <t>ジョウタイ</t>
    </rPh>
    <rPh sb="7" eb="10">
      <t>シンコクショ</t>
    </rPh>
    <phoneticPr fontId="1"/>
  </si>
  <si>
    <t>　新型コロナウイルスの流行防止のため今大会参加にあたって以下の情報提供をお願いいたします。</t>
    <rPh sb="1" eb="3">
      <t>シンガタ</t>
    </rPh>
    <rPh sb="11" eb="13">
      <t>リュウコウ</t>
    </rPh>
    <rPh sb="13" eb="15">
      <t>ボウシ</t>
    </rPh>
    <rPh sb="18" eb="19">
      <t>コン</t>
    </rPh>
    <rPh sb="19" eb="21">
      <t>タイカイ</t>
    </rPh>
    <rPh sb="21" eb="23">
      <t>サンカ</t>
    </rPh>
    <rPh sb="28" eb="30">
      <t>イカ</t>
    </rPh>
    <rPh sb="31" eb="33">
      <t>ジョウホウ</t>
    </rPh>
    <rPh sb="33" eb="35">
      <t>テイキョウ</t>
    </rPh>
    <rPh sb="37" eb="38">
      <t>ネガ</t>
    </rPh>
    <phoneticPr fontId="1"/>
  </si>
  <si>
    <t>　ご記入の上、大会当日にチーム責任者へご提出ください。</t>
    <rPh sb="2" eb="4">
      <t>キニュウ</t>
    </rPh>
    <rPh sb="5" eb="6">
      <t>ウエ</t>
    </rPh>
    <rPh sb="7" eb="9">
      <t>タイカイ</t>
    </rPh>
    <rPh sb="9" eb="11">
      <t>トウジツ</t>
    </rPh>
    <rPh sb="15" eb="18">
      <t>セキニンシャ</t>
    </rPh>
    <rPh sb="20" eb="22">
      <t>テイシュツ</t>
    </rPh>
    <phoneticPr fontId="1"/>
  </si>
  <si>
    <t>　※チーム責任者は、各選手の状況を把握し、「参加状況報告書」を作成し、受付にご提出ください。</t>
    <rPh sb="5" eb="8">
      <t>セキニンシャ</t>
    </rPh>
    <rPh sb="10" eb="13">
      <t>カクセンシュ</t>
    </rPh>
    <rPh sb="14" eb="16">
      <t>ジョウキョウ</t>
    </rPh>
    <rPh sb="17" eb="19">
      <t>ハアク</t>
    </rPh>
    <rPh sb="22" eb="24">
      <t>サンカ</t>
    </rPh>
    <rPh sb="24" eb="26">
      <t>ジョウキョウ</t>
    </rPh>
    <rPh sb="26" eb="29">
      <t>ホウコクショ</t>
    </rPh>
    <rPh sb="31" eb="33">
      <t>サクセイ</t>
    </rPh>
    <rPh sb="35" eb="37">
      <t>ウケツケ</t>
    </rPh>
    <rPh sb="39" eb="41">
      <t>テイシュツ</t>
    </rPh>
    <phoneticPr fontId="1"/>
  </si>
  <si>
    <t>　※提出がないと大会に参加することができません。</t>
    <rPh sb="2" eb="4">
      <t>テイシュツ</t>
    </rPh>
    <rPh sb="8" eb="10">
      <t>タイカイ</t>
    </rPh>
    <rPh sb="11" eb="13">
      <t>サンカ</t>
    </rPh>
    <phoneticPr fontId="1"/>
  </si>
  <si>
    <t>　※大会後、２日以内に新型コロナウイルス感染症を発症した場合は、045-231-8546 市協会伊藤まで連絡をお願いいたします。</t>
    <rPh sb="2" eb="4">
      <t>タイカイ</t>
    </rPh>
    <rPh sb="4" eb="5">
      <t>アト</t>
    </rPh>
    <rPh sb="7" eb="10">
      <t>カイナイ</t>
    </rPh>
    <rPh sb="11" eb="13">
      <t>シンガタ</t>
    </rPh>
    <rPh sb="20" eb="23">
      <t>カンセンショウ</t>
    </rPh>
    <rPh sb="24" eb="26">
      <t>ハッショウ</t>
    </rPh>
    <rPh sb="28" eb="30">
      <t>バアイ</t>
    </rPh>
    <rPh sb="45" eb="46">
      <t>シ</t>
    </rPh>
    <rPh sb="46" eb="48">
      <t>キョウカイ</t>
    </rPh>
    <rPh sb="48" eb="50">
      <t>イトウ</t>
    </rPh>
    <rPh sb="52" eb="54">
      <t>レンラク</t>
    </rPh>
    <rPh sb="56" eb="57">
      <t>ネガ</t>
    </rPh>
    <phoneticPr fontId="1"/>
  </si>
  <si>
    <t>令和５年 　　月　　　日</t>
    <rPh sb="0" eb="1">
      <t>レイ</t>
    </rPh>
    <rPh sb="1" eb="2">
      <t>ワ</t>
    </rPh>
    <rPh sb="3" eb="4">
      <t>ネン</t>
    </rPh>
    <rPh sb="7" eb="8">
      <t>ガツ</t>
    </rPh>
    <rPh sb="11" eb="12">
      <t>ニチ</t>
    </rPh>
    <phoneticPr fontId="1"/>
  </si>
  <si>
    <t>氏名</t>
    <rPh sb="0" eb="2">
      <t>シメイ</t>
    </rPh>
    <phoneticPr fontId="1"/>
  </si>
  <si>
    <t>学校名</t>
    <rPh sb="0" eb="3">
      <t>ガッコウメイ</t>
    </rPh>
    <phoneticPr fontId="1"/>
  </si>
  <si>
    <t>：</t>
    <phoneticPr fontId="1"/>
  </si>
  <si>
    <t>連絡先(大会当日連絡がつく電話番号）</t>
    <rPh sb="0" eb="3">
      <t>レンラクサキ</t>
    </rPh>
    <rPh sb="4" eb="6">
      <t>タイカイ</t>
    </rPh>
    <rPh sb="6" eb="8">
      <t>トウジツ</t>
    </rPh>
    <rPh sb="8" eb="10">
      <t>レンラク</t>
    </rPh>
    <rPh sb="13" eb="15">
      <t>デンワ</t>
    </rPh>
    <rPh sb="15" eb="17">
      <t>バンゴウ</t>
    </rPh>
    <phoneticPr fontId="1"/>
  </si>
  <si>
    <t>過去14日以内に政府から入国制限、入国後の観察期間を必要とされている</t>
    <rPh sb="0" eb="2">
      <t>カコ</t>
    </rPh>
    <rPh sb="4" eb="5">
      <t>ヒ</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phoneticPr fontId="1"/>
  </si>
  <si>
    <t>国、地域等へ渡航又は当該在住者との濃厚接触の有無</t>
    <rPh sb="0" eb="1">
      <t>クニ</t>
    </rPh>
    <rPh sb="2" eb="4">
      <t>チイキ</t>
    </rPh>
    <rPh sb="4" eb="5">
      <t>トウ</t>
    </rPh>
    <rPh sb="6" eb="8">
      <t>トコウ</t>
    </rPh>
    <rPh sb="8" eb="9">
      <t>マタ</t>
    </rPh>
    <rPh sb="10" eb="12">
      <t>トウガイ</t>
    </rPh>
    <rPh sb="12" eb="15">
      <t>ザイジュウシャ</t>
    </rPh>
    <rPh sb="17" eb="19">
      <t>ノウコウ</t>
    </rPh>
    <rPh sb="19" eb="21">
      <t>セッショク</t>
    </rPh>
    <rPh sb="22" eb="24">
      <t>ウム</t>
    </rPh>
    <phoneticPr fontId="1"/>
  </si>
  <si>
    <t>参　加　状　況　報　告　書</t>
    <rPh sb="0" eb="1">
      <t>サン</t>
    </rPh>
    <rPh sb="2" eb="3">
      <t>カ</t>
    </rPh>
    <rPh sb="4" eb="5">
      <t>ジョウ</t>
    </rPh>
    <rPh sb="6" eb="7">
      <t>キョウ</t>
    </rPh>
    <rPh sb="8" eb="9">
      <t>ホウ</t>
    </rPh>
    <rPh sb="10" eb="11">
      <t>コク</t>
    </rPh>
    <rPh sb="12" eb="13">
      <t>ショ</t>
    </rPh>
    <phoneticPr fontId="1"/>
  </si>
  <si>
    <t>ため、次の大会に参加いたします。</t>
    <phoneticPr fontId="1"/>
  </si>
  <si>
    <t>　また、参加顧問等の健康状況も良好であると確認しました。</t>
    <rPh sb="4" eb="6">
      <t>サンカ</t>
    </rPh>
    <rPh sb="6" eb="8">
      <t>コモン</t>
    </rPh>
    <rPh sb="8" eb="9">
      <t>ナド</t>
    </rPh>
    <rPh sb="10" eb="14">
      <t>ケンコウジョウキョウ</t>
    </rPh>
    <rPh sb="15" eb="17">
      <t>リョウコウ</t>
    </rPh>
    <rPh sb="21" eb="23">
      <t>カクニン</t>
    </rPh>
    <phoneticPr fontId="1"/>
  </si>
  <si>
    <t>以上、報告いたします。</t>
    <rPh sb="0" eb="2">
      <t>イジョウ</t>
    </rPh>
    <rPh sb="3" eb="5">
      <t>ホウコク</t>
    </rPh>
    <phoneticPr fontId="1"/>
  </si>
  <si>
    <t>横浜市卓球協会　会長　様</t>
    <rPh sb="0" eb="3">
      <t>ヨコハマシ</t>
    </rPh>
    <rPh sb="3" eb="7">
      <t>タッキュウキョウカイ</t>
    </rPh>
    <rPh sb="8" eb="10">
      <t>カイチョウ</t>
    </rPh>
    <rPh sb="11" eb="12">
      <t>サマ</t>
    </rPh>
    <phoneticPr fontId="1"/>
  </si>
  <si>
    <t>　「連絡先健康状態申告書」の結果、参加生徒の健康状況は良好である</t>
    <rPh sb="2" eb="5">
      <t>レンラクサキ</t>
    </rPh>
    <rPh sb="5" eb="7">
      <t>ケンコウ</t>
    </rPh>
    <rPh sb="7" eb="9">
      <t>ジョウタイ</t>
    </rPh>
    <rPh sb="9" eb="12">
      <t>シンコクショ</t>
    </rPh>
    <rPh sb="14" eb="16">
      <t>ケッカ</t>
    </rPh>
    <rPh sb="17" eb="21">
      <t>サンカセイト</t>
    </rPh>
    <rPh sb="22" eb="26">
      <t>ケンコウジョウキョウ</t>
    </rPh>
    <rPh sb="27" eb="29">
      <t>リョウコウ</t>
    </rPh>
    <phoneticPr fontId="1"/>
  </si>
  <si>
    <t>参加大会名</t>
    <rPh sb="0" eb="2">
      <t>サンカ</t>
    </rPh>
    <rPh sb="2" eb="5">
      <t>タイカイメイ</t>
    </rPh>
    <phoneticPr fontId="1"/>
  </si>
  <si>
    <t>開　催　日</t>
    <rPh sb="0" eb="1">
      <t>カイ</t>
    </rPh>
    <rPh sb="2" eb="3">
      <t>サイ</t>
    </rPh>
    <rPh sb="4" eb="5">
      <t>ニチ</t>
    </rPh>
    <phoneticPr fontId="1"/>
  </si>
  <si>
    <t>令和５年　　月　　日</t>
    <rPh sb="0" eb="2">
      <t>レイワ</t>
    </rPh>
    <rPh sb="3" eb="4">
      <t>ネン</t>
    </rPh>
    <rPh sb="6" eb="7">
      <t>ガツ</t>
    </rPh>
    <rPh sb="9" eb="10">
      <t>ニチ</t>
    </rPh>
    <phoneticPr fontId="1"/>
  </si>
  <si>
    <t>参加生徒数</t>
    <rPh sb="0" eb="2">
      <t>サンカ</t>
    </rPh>
    <rPh sb="2" eb="5">
      <t>セイトスウ</t>
    </rPh>
    <phoneticPr fontId="1"/>
  </si>
  <si>
    <t>名</t>
    <rPh sb="0" eb="1">
      <t>メイ</t>
    </rPh>
    <phoneticPr fontId="1"/>
  </si>
  <si>
    <t>顧　問　数</t>
    <rPh sb="0" eb="1">
      <t>コ</t>
    </rPh>
    <rPh sb="2" eb="3">
      <t>トイ</t>
    </rPh>
    <rPh sb="4" eb="5">
      <t>スウ</t>
    </rPh>
    <phoneticPr fontId="1"/>
  </si>
  <si>
    <t>学校（団体）名</t>
    <rPh sb="0" eb="2">
      <t>ガッコウ</t>
    </rPh>
    <rPh sb="3" eb="5">
      <t>ダンタイ</t>
    </rPh>
    <rPh sb="6" eb="7">
      <t>メイ</t>
    </rPh>
    <phoneticPr fontId="1"/>
  </si>
  <si>
    <t>顧問名（自著）</t>
    <rPh sb="0" eb="2">
      <t>コモン</t>
    </rPh>
    <rPh sb="2" eb="3">
      <t>メイ</t>
    </rPh>
    <rPh sb="4" eb="6">
      <t>ジチョ</t>
    </rPh>
    <phoneticPr fontId="1"/>
  </si>
  <si>
    <t>氏名は、姓のみ。同姓がいる場合は、木村り／木村た　のように入力してください。</t>
    <rPh sb="0" eb="2">
      <t>シメイ</t>
    </rPh>
    <rPh sb="4" eb="5">
      <t>セイ</t>
    </rPh>
    <rPh sb="8" eb="10">
      <t>ドウセイ</t>
    </rPh>
    <rPh sb="13" eb="15">
      <t>バアイ</t>
    </rPh>
    <rPh sb="17" eb="19">
      <t>キムラ</t>
    </rPh>
    <rPh sb="21" eb="23">
      <t>キムラ</t>
    </rPh>
    <rPh sb="29" eb="31">
      <t>ニュウリョク</t>
    </rPh>
    <phoneticPr fontId="1"/>
  </si>
  <si>
    <t>必要ないが姓名両方を入力してしまう。</t>
    <rPh sb="0" eb="2">
      <t>ヒツヨウ</t>
    </rPh>
    <rPh sb="5" eb="7">
      <t>セイメイ</t>
    </rPh>
    <rPh sb="7" eb="9">
      <t>リョウホウ</t>
    </rPh>
    <rPh sb="10" eb="12">
      <t>ニュウリョク</t>
    </rPh>
    <phoneticPr fontId="1"/>
  </si>
  <si>
    <t>学校・チーム名</t>
    <rPh sb="0" eb="2">
      <t>ガッコウ</t>
    </rPh>
    <rPh sb="6" eb="7">
      <t>メイ</t>
    </rPh>
    <phoneticPr fontId="1"/>
  </si>
  <si>
    <t>責任者氏名</t>
    <rPh sb="0" eb="3">
      <t>セキニンシャ</t>
    </rPh>
    <rPh sb="3" eb="5">
      <t>シメイ</t>
    </rPh>
    <phoneticPr fontId="1"/>
  </si>
  <si>
    <t>責任者携帯TEL</t>
    <rPh sb="0" eb="3">
      <t>セキニンシャ</t>
    </rPh>
    <rPh sb="3" eb="5">
      <t>ケイタイ</t>
    </rPh>
    <phoneticPr fontId="1"/>
  </si>
  <si>
    <t>神大附属</t>
  </si>
  <si>
    <t>ル・クール</t>
    <phoneticPr fontId="1"/>
  </si>
  <si>
    <t>浅野</t>
    <rPh sb="0" eb="2">
      <t>アサノ</t>
    </rPh>
    <phoneticPr fontId="1"/>
  </si>
  <si>
    <t>中大横浜</t>
    <rPh sb="0" eb="2">
      <t>チュウダイ</t>
    </rPh>
    <rPh sb="2" eb="4">
      <t>ヨコハマ</t>
    </rPh>
    <phoneticPr fontId="1"/>
  </si>
  <si>
    <t>関東学院</t>
    <rPh sb="0" eb="2">
      <t>カントウ</t>
    </rPh>
    <rPh sb="2" eb="4">
      <t>ガクイン</t>
    </rPh>
    <phoneticPr fontId="1"/>
  </si>
  <si>
    <t>日大</t>
    <rPh sb="0" eb="2">
      <t>ニチダイ</t>
    </rPh>
    <phoneticPr fontId="1"/>
  </si>
  <si>
    <t>武相</t>
    <rPh sb="0" eb="2">
      <t>ブソウ</t>
    </rPh>
    <phoneticPr fontId="1"/>
  </si>
  <si>
    <t>関東六浦</t>
    <rPh sb="0" eb="2">
      <t>カントウ</t>
    </rPh>
    <rPh sb="2" eb="4">
      <t>ムツウラ</t>
    </rPh>
    <phoneticPr fontId="1"/>
  </si>
  <si>
    <t>山手学院</t>
    <rPh sb="0" eb="2">
      <t>ヤマテ</t>
    </rPh>
    <rPh sb="2" eb="4">
      <t>ガクイン</t>
    </rPh>
    <phoneticPr fontId="1"/>
  </si>
  <si>
    <t>聖ヨゼフ</t>
    <rPh sb="0" eb="1">
      <t>セイ</t>
    </rPh>
    <phoneticPr fontId="1"/>
  </si>
  <si>
    <t>横浜隼人</t>
    <rPh sb="0" eb="2">
      <t>ヨコハマ</t>
    </rPh>
    <rPh sb="2" eb="4">
      <t>ハヤト</t>
    </rPh>
    <phoneticPr fontId="1"/>
  </si>
  <si>
    <t>桐蔭学園</t>
    <rPh sb="0" eb="2">
      <t>トウイン</t>
    </rPh>
    <rPh sb="2" eb="4">
      <t>ガクエン</t>
    </rPh>
    <phoneticPr fontId="1"/>
  </si>
  <si>
    <t>フェリス</t>
    <phoneticPr fontId="1"/>
  </si>
  <si>
    <t>聖光</t>
    <rPh sb="0" eb="1">
      <t>セイ</t>
    </rPh>
    <rPh sb="1" eb="2">
      <t>ヒカリ</t>
    </rPh>
    <phoneticPr fontId="1"/>
  </si>
  <si>
    <t>神奈川学園</t>
    <rPh sb="0" eb="3">
      <t>カナガワ</t>
    </rPh>
    <rPh sb="3" eb="5">
      <t>ガクエン</t>
    </rPh>
    <phoneticPr fontId="1"/>
  </si>
  <si>
    <t>横浜</t>
    <rPh sb="0" eb="2">
      <t>ヨコハマ</t>
    </rPh>
    <phoneticPr fontId="1"/>
  </si>
  <si>
    <t>横浜ろう</t>
    <rPh sb="0" eb="2">
      <t>ヨコハマ</t>
    </rPh>
    <phoneticPr fontId="1"/>
  </si>
  <si>
    <t>サレジオ</t>
    <phoneticPr fontId="1"/>
  </si>
  <si>
    <t>翠陵</t>
    <rPh sb="0" eb="2">
      <t>スイリョウ</t>
    </rPh>
    <phoneticPr fontId="1"/>
  </si>
  <si>
    <t>星槎</t>
    <rPh sb="0" eb="2">
      <t>セイサ</t>
    </rPh>
    <phoneticPr fontId="1"/>
  </si>
  <si>
    <t>寺尾</t>
    <rPh sb="0" eb="2">
      <t>テラオ</t>
    </rPh>
    <phoneticPr fontId="1"/>
  </si>
  <si>
    <t>旭</t>
    <rPh sb="0" eb="1">
      <t>アサヒ</t>
    </rPh>
    <phoneticPr fontId="1"/>
  </si>
  <si>
    <t>老松</t>
    <rPh sb="0" eb="2">
      <t>オイマツ</t>
    </rPh>
    <phoneticPr fontId="1"/>
  </si>
  <si>
    <t>大正</t>
    <rPh sb="0" eb="2">
      <t>タイショウ</t>
    </rPh>
    <phoneticPr fontId="1"/>
  </si>
  <si>
    <t>矢向</t>
    <rPh sb="0" eb="2">
      <t>ヤコウ</t>
    </rPh>
    <phoneticPr fontId="1"/>
  </si>
  <si>
    <t>高田</t>
    <rPh sb="0" eb="2">
      <t>タカタ</t>
    </rPh>
    <phoneticPr fontId="1"/>
  </si>
  <si>
    <t>戸塚</t>
    <rPh sb="0" eb="2">
      <t>トツカ</t>
    </rPh>
    <phoneticPr fontId="1"/>
  </si>
  <si>
    <t>若葉台</t>
    <rPh sb="0" eb="3">
      <t>ワカバダイ</t>
    </rPh>
    <phoneticPr fontId="1"/>
  </si>
  <si>
    <t>緑園</t>
    <rPh sb="0" eb="2">
      <t>リョクエン</t>
    </rPh>
    <phoneticPr fontId="1"/>
  </si>
  <si>
    <t>谷本</t>
    <rPh sb="0" eb="2">
      <t>ヤモト</t>
    </rPh>
    <phoneticPr fontId="1"/>
  </si>
  <si>
    <t>大綱</t>
    <rPh sb="0" eb="2">
      <t>オオツナ</t>
    </rPh>
    <phoneticPr fontId="1"/>
  </si>
  <si>
    <t>西金沢</t>
    <rPh sb="0" eb="1">
      <t>ニシ</t>
    </rPh>
    <rPh sb="1" eb="3">
      <t>カナザワ</t>
    </rPh>
    <phoneticPr fontId="1"/>
  </si>
  <si>
    <t>大道</t>
    <rPh sb="0" eb="2">
      <t>ダイドウ</t>
    </rPh>
    <phoneticPr fontId="1"/>
  </si>
  <si>
    <t>末吉</t>
    <rPh sb="0" eb="2">
      <t>スエヨシ</t>
    </rPh>
    <phoneticPr fontId="1"/>
  </si>
  <si>
    <t>山手中華</t>
    <rPh sb="0" eb="2">
      <t>ヤマテ</t>
    </rPh>
    <rPh sb="2" eb="4">
      <t>チュウカ</t>
    </rPh>
    <phoneticPr fontId="1"/>
  </si>
  <si>
    <t>南が丘</t>
    <rPh sb="0" eb="1">
      <t>ミナミ</t>
    </rPh>
    <rPh sb="2" eb="3">
      <t>オカ</t>
    </rPh>
    <phoneticPr fontId="1"/>
  </si>
  <si>
    <t>永田</t>
    <rPh sb="0" eb="2">
      <t>ナガタ</t>
    </rPh>
    <phoneticPr fontId="1"/>
  </si>
  <si>
    <t>港南</t>
    <rPh sb="0" eb="2">
      <t>コウナン</t>
    </rPh>
    <phoneticPr fontId="1"/>
  </si>
  <si>
    <t>田奈</t>
    <rPh sb="0" eb="2">
      <t>タナ</t>
    </rPh>
    <phoneticPr fontId="1"/>
  </si>
  <si>
    <t>港南台一</t>
    <rPh sb="0" eb="3">
      <t>コウナンダイ</t>
    </rPh>
    <rPh sb="3" eb="4">
      <t>イチ</t>
    </rPh>
    <phoneticPr fontId="1"/>
  </si>
  <si>
    <t>南希望が丘</t>
    <rPh sb="0" eb="1">
      <t>ミナミ</t>
    </rPh>
    <rPh sb="1" eb="3">
      <t>キボウ</t>
    </rPh>
    <rPh sb="4" eb="5">
      <t>オカ</t>
    </rPh>
    <phoneticPr fontId="1"/>
  </si>
  <si>
    <t>左近山</t>
    <rPh sb="0" eb="3">
      <t>サコンヤマ</t>
    </rPh>
    <phoneticPr fontId="1"/>
  </si>
  <si>
    <t>すすき野</t>
    <rPh sb="3" eb="4">
      <t>ノ</t>
    </rPh>
    <phoneticPr fontId="1"/>
  </si>
  <si>
    <t>瀬谷</t>
    <rPh sb="0" eb="2">
      <t>セヤ</t>
    </rPh>
    <phoneticPr fontId="1"/>
  </si>
  <si>
    <t>都田</t>
    <rPh sb="0" eb="2">
      <t>ツダ</t>
    </rPh>
    <phoneticPr fontId="1"/>
  </si>
  <si>
    <t>釜利谷</t>
    <rPh sb="0" eb="3">
      <t>カマリヤ</t>
    </rPh>
    <phoneticPr fontId="1"/>
  </si>
  <si>
    <t>仲尾台</t>
    <rPh sb="0" eb="2">
      <t>ナカオ</t>
    </rPh>
    <rPh sb="2" eb="3">
      <t>ダイ</t>
    </rPh>
    <phoneticPr fontId="1"/>
  </si>
  <si>
    <t>万騎が原</t>
    <rPh sb="0" eb="2">
      <t>マキ</t>
    </rPh>
    <rPh sb="3" eb="4">
      <t>ハラ</t>
    </rPh>
    <phoneticPr fontId="1"/>
  </si>
  <si>
    <t>西谷</t>
    <rPh sb="0" eb="2">
      <t>ニシヤ</t>
    </rPh>
    <phoneticPr fontId="1"/>
  </si>
  <si>
    <t>下瀬谷</t>
    <rPh sb="0" eb="2">
      <t>シモセ</t>
    </rPh>
    <rPh sb="2" eb="3">
      <t>タニ</t>
    </rPh>
    <phoneticPr fontId="1"/>
  </si>
  <si>
    <t>荏田南</t>
    <rPh sb="0" eb="3">
      <t>エダミナミ</t>
    </rPh>
    <phoneticPr fontId="1"/>
  </si>
  <si>
    <t>市ケ尾</t>
    <rPh sb="0" eb="1">
      <t>イチ</t>
    </rPh>
    <rPh sb="2" eb="3">
      <t>オ</t>
    </rPh>
    <phoneticPr fontId="1"/>
  </si>
  <si>
    <t>西本郷</t>
    <rPh sb="0" eb="1">
      <t>ニシ</t>
    </rPh>
    <rPh sb="1" eb="3">
      <t>ホンゴウ</t>
    </rPh>
    <phoneticPr fontId="1"/>
  </si>
  <si>
    <t>金沢</t>
    <rPh sb="0" eb="2">
      <t>カナザワ</t>
    </rPh>
    <phoneticPr fontId="1"/>
  </si>
  <si>
    <t>洋光台二</t>
    <rPh sb="0" eb="3">
      <t>ヨウコウダイ</t>
    </rPh>
    <rPh sb="3" eb="4">
      <t>ニ</t>
    </rPh>
    <phoneticPr fontId="1"/>
  </si>
  <si>
    <t>十日市場</t>
    <rPh sb="0" eb="4">
      <t>トオカイチバ</t>
    </rPh>
    <phoneticPr fontId="1"/>
  </si>
  <si>
    <t>岡津</t>
    <rPh sb="0" eb="2">
      <t>オカツ</t>
    </rPh>
    <phoneticPr fontId="1"/>
  </si>
  <si>
    <t>泉が丘</t>
    <rPh sb="0" eb="1">
      <t>イズミ</t>
    </rPh>
    <rPh sb="2" eb="3">
      <t>オカ</t>
    </rPh>
    <phoneticPr fontId="1"/>
  </si>
  <si>
    <t>いずみ野</t>
    <rPh sb="3" eb="4">
      <t>ノ</t>
    </rPh>
    <phoneticPr fontId="1"/>
  </si>
  <si>
    <t>丸山台</t>
    <rPh sb="0" eb="3">
      <t>マルヤマダイ</t>
    </rPh>
    <phoneticPr fontId="1"/>
  </si>
  <si>
    <t>小田</t>
    <rPh sb="0" eb="2">
      <t>コダ</t>
    </rPh>
    <phoneticPr fontId="1"/>
  </si>
  <si>
    <t>潮田</t>
    <rPh sb="0" eb="2">
      <t>ウシオダ</t>
    </rPh>
    <phoneticPr fontId="1"/>
  </si>
  <si>
    <t>岡村</t>
    <rPh sb="0" eb="2">
      <t>オカムラ</t>
    </rPh>
    <phoneticPr fontId="1"/>
  </si>
  <si>
    <t>保土ケ谷</t>
    <rPh sb="0" eb="4">
      <t>ホドガヤ</t>
    </rPh>
    <phoneticPr fontId="1"/>
  </si>
  <si>
    <t>茅ケ崎</t>
    <rPh sb="0" eb="3">
      <t>チガサキ</t>
    </rPh>
    <phoneticPr fontId="1"/>
  </si>
  <si>
    <t>新田</t>
    <rPh sb="0" eb="2">
      <t>ニッタ</t>
    </rPh>
    <phoneticPr fontId="1"/>
  </si>
  <si>
    <t>新羽</t>
    <rPh sb="0" eb="2">
      <t>ニッパ</t>
    </rPh>
    <phoneticPr fontId="1"/>
  </si>
  <si>
    <t>六角橋</t>
    <rPh sb="0" eb="2">
      <t>ロッカク</t>
    </rPh>
    <rPh sb="2" eb="3">
      <t>バシ</t>
    </rPh>
    <phoneticPr fontId="1"/>
  </si>
  <si>
    <t>希望が丘</t>
    <rPh sb="0" eb="2">
      <t>キボウ</t>
    </rPh>
    <rPh sb="3" eb="4">
      <t>オカ</t>
    </rPh>
    <phoneticPr fontId="1"/>
  </si>
  <si>
    <t>今宿</t>
    <rPh sb="0" eb="2">
      <t>イマジュク</t>
    </rPh>
    <phoneticPr fontId="1"/>
  </si>
  <si>
    <t>上飯田</t>
    <rPh sb="0" eb="3">
      <t>カミイイダ</t>
    </rPh>
    <phoneticPr fontId="1"/>
  </si>
  <si>
    <t>豊田</t>
    <rPh sb="0" eb="2">
      <t>トヨタ</t>
    </rPh>
    <phoneticPr fontId="1"/>
  </si>
  <si>
    <t>港</t>
    <rPh sb="0" eb="1">
      <t>ミナト</t>
    </rPh>
    <phoneticPr fontId="1"/>
  </si>
  <si>
    <t>生麦</t>
    <rPh sb="0" eb="2">
      <t>ナマムギ</t>
    </rPh>
    <phoneticPr fontId="1"/>
  </si>
  <si>
    <t>上の宮</t>
    <rPh sb="0" eb="1">
      <t>カミ</t>
    </rPh>
    <rPh sb="2" eb="3">
      <t>ミヤ</t>
    </rPh>
    <phoneticPr fontId="1"/>
  </si>
  <si>
    <t>霧が丘</t>
    <rPh sb="0" eb="1">
      <t>キリ</t>
    </rPh>
    <rPh sb="2" eb="3">
      <t>オカ</t>
    </rPh>
    <phoneticPr fontId="1"/>
  </si>
  <si>
    <t>篠原</t>
    <rPh sb="0" eb="2">
      <t>シノハラ</t>
    </rPh>
    <phoneticPr fontId="1"/>
  </si>
  <si>
    <t>原</t>
    <rPh sb="0" eb="1">
      <t>ハラ</t>
    </rPh>
    <phoneticPr fontId="1"/>
  </si>
  <si>
    <t>本牧</t>
    <rPh sb="0" eb="2">
      <t>ホンモク</t>
    </rPh>
    <phoneticPr fontId="1"/>
  </si>
  <si>
    <t>神奈川朝鮮</t>
    <rPh sb="0" eb="3">
      <t>カナガワ</t>
    </rPh>
    <rPh sb="3" eb="5">
      <t>チョウセン</t>
    </rPh>
    <phoneticPr fontId="1"/>
  </si>
  <si>
    <t>岩崎</t>
    <rPh sb="0" eb="2">
      <t>イワサキ</t>
    </rPh>
    <phoneticPr fontId="1"/>
  </si>
  <si>
    <t>市場</t>
    <rPh sb="0" eb="2">
      <t>イチバ</t>
    </rPh>
    <phoneticPr fontId="1"/>
  </si>
  <si>
    <t>新井</t>
    <rPh sb="0" eb="2">
      <t>アライ</t>
    </rPh>
    <phoneticPr fontId="1"/>
  </si>
  <si>
    <t>寛政</t>
    <rPh sb="0" eb="2">
      <t>カンセイ</t>
    </rPh>
    <phoneticPr fontId="1"/>
  </si>
  <si>
    <t>洋一</t>
    <rPh sb="0" eb="2">
      <t>ヨウイチ</t>
    </rPh>
    <phoneticPr fontId="1"/>
  </si>
  <si>
    <t>美しが丘</t>
    <rPh sb="0" eb="1">
      <t>ウツク</t>
    </rPh>
    <rPh sb="3" eb="4">
      <t>オカ</t>
    </rPh>
    <phoneticPr fontId="1"/>
  </si>
  <si>
    <t>栗田谷</t>
    <rPh sb="0" eb="3">
      <t>クリタヤ</t>
    </rPh>
    <phoneticPr fontId="1"/>
  </si>
  <si>
    <t>根岸</t>
    <rPh sb="0" eb="2">
      <t>ネギシ</t>
    </rPh>
    <phoneticPr fontId="1"/>
  </si>
  <si>
    <t>都岡</t>
    <rPh sb="0" eb="2">
      <t>ツオカ</t>
    </rPh>
    <phoneticPr fontId="1"/>
  </si>
  <si>
    <t>大鳥</t>
    <rPh sb="0" eb="2">
      <t>オオトリ</t>
    </rPh>
    <phoneticPr fontId="1"/>
  </si>
  <si>
    <t>名瀬</t>
    <rPh sb="0" eb="2">
      <t>ナセ</t>
    </rPh>
    <phoneticPr fontId="1"/>
  </si>
  <si>
    <t>樽町</t>
    <rPh sb="0" eb="2">
      <t>タルマチ</t>
    </rPh>
    <phoneticPr fontId="1"/>
  </si>
  <si>
    <t>早渕</t>
    <rPh sb="0" eb="2">
      <t>ハヤフチ</t>
    </rPh>
    <phoneticPr fontId="1"/>
  </si>
  <si>
    <t>岩井原</t>
    <rPh sb="0" eb="2">
      <t>イワイ</t>
    </rPh>
    <rPh sb="2" eb="3">
      <t>ハラ</t>
    </rPh>
    <phoneticPr fontId="1"/>
  </si>
  <si>
    <t>共進</t>
    <rPh sb="0" eb="2">
      <t>キョウシン</t>
    </rPh>
    <phoneticPr fontId="1"/>
  </si>
  <si>
    <t>あかね台</t>
    <rPh sb="3" eb="4">
      <t>ダイ</t>
    </rPh>
    <phoneticPr fontId="1"/>
  </si>
  <si>
    <t>東山田</t>
    <rPh sb="0" eb="3">
      <t>ヒガシヤマタ</t>
    </rPh>
    <phoneticPr fontId="1"/>
  </si>
  <si>
    <t>鶴ケ峯</t>
    <rPh sb="0" eb="1">
      <t>ツル</t>
    </rPh>
    <rPh sb="2" eb="3">
      <t>ミネ</t>
    </rPh>
    <phoneticPr fontId="1"/>
  </si>
  <si>
    <t>領家</t>
    <rPh sb="0" eb="2">
      <t>リョウケ</t>
    </rPh>
    <phoneticPr fontId="1"/>
  </si>
  <si>
    <t>奈良</t>
    <rPh sb="0" eb="2">
      <t>ナラ</t>
    </rPh>
    <phoneticPr fontId="1"/>
  </si>
  <si>
    <t>錦台</t>
    <rPh sb="0" eb="1">
      <t>ニシキ</t>
    </rPh>
    <rPh sb="1" eb="2">
      <t>ダイ</t>
    </rPh>
    <phoneticPr fontId="1"/>
  </si>
  <si>
    <t>緑が丘</t>
    <rPh sb="0" eb="1">
      <t>ミドリ</t>
    </rPh>
    <rPh sb="2" eb="3">
      <t>オカ</t>
    </rPh>
    <phoneticPr fontId="1"/>
  </si>
  <si>
    <t>岡野</t>
    <rPh sb="0" eb="2">
      <t>オカノ</t>
    </rPh>
    <phoneticPr fontId="1"/>
  </si>
  <si>
    <t>東野</t>
    <rPh sb="0" eb="2">
      <t>アズマノ</t>
    </rPh>
    <phoneticPr fontId="1"/>
  </si>
  <si>
    <t>笹下</t>
    <rPh sb="0" eb="2">
      <t>ササゲ</t>
    </rPh>
    <phoneticPr fontId="1"/>
  </si>
  <si>
    <t>橘</t>
    <rPh sb="0" eb="1">
      <t>タチバナ</t>
    </rPh>
    <phoneticPr fontId="1"/>
  </si>
  <si>
    <t>結</t>
    <rPh sb="0" eb="1">
      <t>ユ</t>
    </rPh>
    <phoneticPr fontId="1"/>
  </si>
  <si>
    <t>太洋歯科</t>
    <rPh sb="0" eb="2">
      <t>タイヨウ</t>
    </rPh>
    <rPh sb="2" eb="4">
      <t>シカ</t>
    </rPh>
    <phoneticPr fontId="1"/>
  </si>
  <si>
    <t>R&amp;M</t>
    <phoneticPr fontId="1"/>
  </si>
  <si>
    <t>横浜太洋ジュニア</t>
    <rPh sb="0" eb="2">
      <t>ヨコハマ</t>
    </rPh>
    <rPh sb="2" eb="4">
      <t>タイヨウ</t>
    </rPh>
    <phoneticPr fontId="1"/>
  </si>
  <si>
    <t>MDttl</t>
    <phoneticPr fontId="1"/>
  </si>
  <si>
    <t>アンカー</t>
    <phoneticPr fontId="1"/>
  </si>
  <si>
    <t>アイリス</t>
    <phoneticPr fontId="1"/>
  </si>
  <si>
    <t>港北ジュニア</t>
    <rPh sb="0" eb="2">
      <t>コウホク</t>
    </rPh>
    <phoneticPr fontId="1"/>
  </si>
  <si>
    <t>グリーンスポーツ</t>
    <phoneticPr fontId="1"/>
  </si>
  <si>
    <t>カヴァヌーラ</t>
    <phoneticPr fontId="1"/>
  </si>
  <si>
    <t>富士</t>
    <rPh sb="0" eb="2">
      <t>フジ</t>
    </rPh>
    <phoneticPr fontId="1"/>
  </si>
  <si>
    <t>神奈川</t>
    <rPh sb="0" eb="3">
      <t>カナガワ</t>
    </rPh>
    <phoneticPr fontId="1"/>
  </si>
  <si>
    <t>上白根北</t>
    <rPh sb="0" eb="3">
      <t>カミシラネ</t>
    </rPh>
    <rPh sb="3" eb="4">
      <t>キタ</t>
    </rPh>
    <phoneticPr fontId="1"/>
  </si>
  <si>
    <t>個人</t>
    <rPh sb="0" eb="2">
      <t>コジン</t>
    </rPh>
    <phoneticPr fontId="1"/>
  </si>
  <si>
    <t>01</t>
    <phoneticPr fontId="1"/>
  </si>
  <si>
    <t>02</t>
    <phoneticPr fontId="1"/>
  </si>
  <si>
    <t>03</t>
  </si>
  <si>
    <t>04</t>
  </si>
  <si>
    <t>05</t>
  </si>
  <si>
    <t>06</t>
  </si>
  <si>
    <t>07</t>
  </si>
  <si>
    <t>08</t>
  </si>
  <si>
    <t>学校・チーム住所</t>
    <rPh sb="0" eb="2">
      <t>ガッコウ</t>
    </rPh>
    <rPh sb="6" eb="8">
      <t>ジュウショ</t>
    </rPh>
    <phoneticPr fontId="1"/>
  </si>
  <si>
    <t>※色付きのセルのみ入力してください※</t>
    <rPh sb="1" eb="3">
      <t>イロツ</t>
    </rPh>
    <rPh sb="9" eb="11">
      <t>ニュウリョク</t>
    </rPh>
    <phoneticPr fontId="1"/>
  </si>
  <si>
    <t>申込受付期間</t>
    <rPh sb="0" eb="2">
      <t>モウシコミ</t>
    </rPh>
    <rPh sb="2" eb="4">
      <t>ウケツケ</t>
    </rPh>
    <rPh sb="4" eb="6">
      <t>キカン</t>
    </rPh>
    <phoneticPr fontId="1"/>
  </si>
  <si>
    <t>申込日</t>
    <rPh sb="0" eb="2">
      <t>モウシコミ</t>
    </rPh>
    <rPh sb="2" eb="3">
      <t>ビ</t>
    </rPh>
    <phoneticPr fontId="1"/>
  </si>
  <si>
    <t>集計</t>
    <rPh sb="0" eb="2">
      <t>シュウケイ</t>
    </rPh>
    <phoneticPr fontId="1"/>
  </si>
  <si>
    <t>金額</t>
    <rPh sb="0" eb="2">
      <t>キンガク</t>
    </rPh>
    <phoneticPr fontId="1"/>
  </si>
  <si>
    <t>学校とクラブの両方で申し込んでしまう。</t>
    <rPh sb="0" eb="2">
      <t>ガッコウ</t>
    </rPh>
    <rPh sb="7" eb="9">
      <t>リョウホウ</t>
    </rPh>
    <rPh sb="10" eb="11">
      <t>モウ</t>
    </rPh>
    <rPh sb="12" eb="13">
      <t>コ</t>
    </rPh>
    <phoneticPr fontId="1"/>
  </si>
  <si>
    <t>（火）</t>
    <rPh sb="1" eb="2">
      <t>カ</t>
    </rPh>
    <phoneticPr fontId="1"/>
  </si>
  <si>
    <t>（金）</t>
    <rPh sb="1" eb="2">
      <t>キン</t>
    </rPh>
    <phoneticPr fontId="1"/>
  </si>
  <si>
    <t>受付期間後の申し込みは一切受け付けません。</t>
    <rPh sb="0" eb="2">
      <t>ウケツケ</t>
    </rPh>
    <rPh sb="2" eb="4">
      <t>キカン</t>
    </rPh>
    <rPh sb="4" eb="5">
      <t>ゴ</t>
    </rPh>
    <rPh sb="6" eb="7">
      <t>モウ</t>
    </rPh>
    <rPh sb="8" eb="9">
      <t>コ</t>
    </rPh>
    <rPh sb="11" eb="13">
      <t>イッサイ</t>
    </rPh>
    <rPh sb="13" eb="14">
      <t>ウ</t>
    </rPh>
    <rPh sb="15" eb="16">
      <t>ツ</t>
    </rPh>
    <phoneticPr fontId="1"/>
  </si>
  <si>
    <t>※会場前に十分なスペースがないため、8:30より前に来場はお控えください。</t>
    <rPh sb="1" eb="3">
      <t>カイジョウ</t>
    </rPh>
    <rPh sb="3" eb="4">
      <t>マエ</t>
    </rPh>
    <rPh sb="5" eb="7">
      <t>ジュウブン</t>
    </rPh>
    <rPh sb="24" eb="25">
      <t>マエ</t>
    </rPh>
    <rPh sb="26" eb="28">
      <t>ライジョウ</t>
    </rPh>
    <rPh sb="30" eb="31">
      <t>ヒカ</t>
    </rPh>
    <phoneticPr fontId="1"/>
  </si>
  <si>
    <t>←リストから選択（リストに無い場合は入力してください）</t>
    <rPh sb="6" eb="8">
      <t>センタク</t>
    </rPh>
    <rPh sb="13" eb="14">
      <t>ナ</t>
    </rPh>
    <rPh sb="15" eb="17">
      <t>バアイ</t>
    </rPh>
    <rPh sb="18" eb="20">
      <t>ニュウリョク</t>
    </rPh>
    <phoneticPr fontId="1"/>
  </si>
  <si>
    <t>受付期間後の申し込みは一切受け付けません。</t>
    <phoneticPr fontId="1"/>
  </si>
  <si>
    <t>全横浜少年卓球大会（男女団体戦）</t>
    <rPh sb="0" eb="3">
      <t>ゼンヨコハマ</t>
    </rPh>
    <rPh sb="3" eb="5">
      <t>ショウネン</t>
    </rPh>
    <rPh sb="5" eb="9">
      <t>タッキュウタイカイ</t>
    </rPh>
    <rPh sb="10" eb="12">
      <t>ダンジョ</t>
    </rPh>
    <rPh sb="12" eb="15">
      <t>ダンタイセン</t>
    </rPh>
    <phoneticPr fontId="1"/>
  </si>
  <si>
    <t>男女団体戦</t>
    <rPh sb="0" eb="2">
      <t>ダンジョ</t>
    </rPh>
    <rPh sb="2" eb="5">
      <t>ダンタイセン</t>
    </rPh>
    <phoneticPr fontId="1"/>
  </si>
  <si>
    <t>（１）男子の部</t>
    <rPh sb="3" eb="5">
      <t>ダンシ</t>
    </rPh>
    <rPh sb="6" eb="7">
      <t>ブ</t>
    </rPh>
    <phoneticPr fontId="1"/>
  </si>
  <si>
    <t>（２）女子の部</t>
    <rPh sb="3" eb="5">
      <t>ジョシ</t>
    </rPh>
    <rPh sb="6" eb="7">
      <t>ブ</t>
    </rPh>
    <phoneticPr fontId="1"/>
  </si>
  <si>
    <t>試合前の練習は無しとする。</t>
    <rPh sb="0" eb="2">
      <t>シアイ</t>
    </rPh>
    <rPh sb="2" eb="3">
      <t>マエ</t>
    </rPh>
    <rPh sb="4" eb="6">
      <t>レンシュウ</t>
    </rPh>
    <rPh sb="7" eb="8">
      <t>ナ</t>
    </rPh>
    <phoneticPr fontId="1"/>
  </si>
  <si>
    <t>試合中のアドバイス・タイムアウトは参加チーム多数の場合は制限する。</t>
    <rPh sb="17" eb="19">
      <t>サンカ</t>
    </rPh>
    <rPh sb="22" eb="24">
      <t>タスウ</t>
    </rPh>
    <rPh sb="25" eb="27">
      <t>バアイ</t>
    </rPh>
    <rPh sb="28" eb="30">
      <t>セイゲン</t>
    </rPh>
    <phoneticPr fontId="1"/>
  </si>
  <si>
    <t>男子の部は、AとB以下でトーナメントを分ける。</t>
    <rPh sb="0" eb="2">
      <t>ダンシ</t>
    </rPh>
    <rPh sb="3" eb="4">
      <t>ブ</t>
    </rPh>
    <rPh sb="9" eb="11">
      <t>イカ</t>
    </rPh>
    <rPh sb="19" eb="20">
      <t>ワ</t>
    </rPh>
    <phoneticPr fontId="1"/>
  </si>
  <si>
    <t>４シングルス１ダブルス（１S　２S　３W　４S　５S）</t>
    <phoneticPr fontId="1"/>
  </si>
  <si>
    <t>※６人制：６名全て異なったメンバーで行う。（重複不可）</t>
    <rPh sb="2" eb="4">
      <t>ニンセイ</t>
    </rPh>
    <rPh sb="6" eb="7">
      <t>メイ</t>
    </rPh>
    <rPh sb="7" eb="8">
      <t>スベ</t>
    </rPh>
    <rPh sb="9" eb="10">
      <t>コト</t>
    </rPh>
    <rPh sb="18" eb="19">
      <t>オコナ</t>
    </rPh>
    <rPh sb="22" eb="24">
      <t>ジュウフク</t>
    </rPh>
    <rPh sb="24" eb="26">
      <t>フカ</t>
    </rPh>
    <phoneticPr fontId="1"/>
  </si>
  <si>
    <t>※５名の場合は1Sを、４名の場合は１S２Sを棄権として参加可</t>
    <rPh sb="29" eb="30">
      <t>カ</t>
    </rPh>
    <phoneticPr fontId="1"/>
  </si>
  <si>
    <t>１チーム：</t>
    <phoneticPr fontId="1"/>
  </si>
  <si>
    <t>２５００円</t>
    <rPh sb="4" eb="5">
      <t>エン</t>
    </rPh>
    <phoneticPr fontId="1"/>
  </si>
  <si>
    <t>全横浜少年卓球大会</t>
    <rPh sb="0" eb="3">
      <t>ゼンヨコハマ</t>
    </rPh>
    <rPh sb="3" eb="9">
      <t>ショウネンタッキュウタイカイ</t>
    </rPh>
    <phoneticPr fontId="1"/>
  </si>
  <si>
    <t>（全横浜少年卓球大会　男女団体戦）</t>
    <rPh sb="1" eb="10">
      <t>ゼンヨコハマショウネンタッキュウタイカイ</t>
    </rPh>
    <rPh sb="11" eb="13">
      <t>ダンジョ</t>
    </rPh>
    <rPh sb="13" eb="16">
      <t>ダンタイセン</t>
    </rPh>
    <phoneticPr fontId="1"/>
  </si>
  <si>
    <t>令和５年度　全横浜少年卓球大会（男女団体戦）</t>
    <rPh sb="0" eb="2">
      <t>レイワ</t>
    </rPh>
    <rPh sb="3" eb="5">
      <t>ネンド</t>
    </rPh>
    <rPh sb="6" eb="15">
      <t>ゼンヨコハマショウネンタッキュウタイカイ</t>
    </rPh>
    <rPh sb="16" eb="18">
      <t>ダンジョ</t>
    </rPh>
    <rPh sb="18" eb="21">
      <t>ダンタイセン</t>
    </rPh>
    <phoneticPr fontId="1"/>
  </si>
  <si>
    <t>＜別シートの注意事項を必ずお読みください。＞</t>
    <rPh sb="1" eb="2">
      <t>ベツ</t>
    </rPh>
    <rPh sb="6" eb="10">
      <t>チュウイジコウ</t>
    </rPh>
    <rPh sb="11" eb="12">
      <t>カナラ</t>
    </rPh>
    <rPh sb="14" eb="15">
      <t>ヨ</t>
    </rPh>
    <phoneticPr fontId="1"/>
  </si>
  <si>
    <t>※男女合わせて４チームまで</t>
  </si>
  <si>
    <t>学年</t>
    <rPh sb="0" eb="2">
      <t>ガクネン</t>
    </rPh>
    <phoneticPr fontId="1"/>
  </si>
  <si>
    <t>中２</t>
    <rPh sb="0" eb="1">
      <t>チュウ</t>
    </rPh>
    <phoneticPr fontId="1"/>
  </si>
  <si>
    <t>中１</t>
    <rPh sb="0" eb="1">
      <t>チュウ</t>
    </rPh>
    <phoneticPr fontId="1"/>
  </si>
  <si>
    <t>小６</t>
    <rPh sb="0" eb="1">
      <t>ショウ</t>
    </rPh>
    <phoneticPr fontId="1"/>
  </si>
  <si>
    <t>小５</t>
    <rPh sb="0" eb="1">
      <t>ショウ</t>
    </rPh>
    <phoneticPr fontId="1"/>
  </si>
  <si>
    <t>小４以下</t>
    <rPh sb="0" eb="1">
      <t>ショウ</t>
    </rPh>
    <rPh sb="2" eb="4">
      <t>イカ</t>
    </rPh>
    <phoneticPr fontId="1"/>
  </si>
  <si>
    <t>男</t>
    <rPh sb="0" eb="1">
      <t>オトコ</t>
    </rPh>
    <phoneticPr fontId="1"/>
  </si>
  <si>
    <t>女</t>
    <rPh sb="0" eb="1">
      <t>オンナ</t>
    </rPh>
    <phoneticPr fontId="1"/>
  </si>
  <si>
    <t>（１）女子の部</t>
    <rPh sb="3" eb="5">
      <t>ジョシ</t>
    </rPh>
    <rPh sb="6" eb="7">
      <t>ブ</t>
    </rPh>
    <phoneticPr fontId="1"/>
  </si>
  <si>
    <t>性別</t>
    <rPh sb="0" eb="2">
      <t>セイベツ</t>
    </rPh>
    <phoneticPr fontId="1"/>
  </si>
  <si>
    <t>男子の部</t>
    <rPh sb="0" eb="2">
      <t>ダンシ</t>
    </rPh>
    <rPh sb="3" eb="4">
      <t>ブ</t>
    </rPh>
    <phoneticPr fontId="1"/>
  </si>
  <si>
    <t>女子の部</t>
    <rPh sb="0" eb="2">
      <t>ジョシ</t>
    </rPh>
    <rPh sb="3" eb="4">
      <t>ブ</t>
    </rPh>
    <phoneticPr fontId="1"/>
  </si>
  <si>
    <t>合計</t>
    <rPh sb="0" eb="2">
      <t>ゴウケイ</t>
    </rPh>
    <phoneticPr fontId="1"/>
  </si>
  <si>
    <t>申し込む前に再度確認</t>
    <rPh sb="0" eb="1">
      <t>モウ</t>
    </rPh>
    <rPh sb="2" eb="3">
      <t>コ</t>
    </rPh>
    <rPh sb="4" eb="5">
      <t>マエ</t>
    </rPh>
    <rPh sb="6" eb="8">
      <t>サイド</t>
    </rPh>
    <rPh sb="8" eb="10">
      <t>カクニン</t>
    </rPh>
    <phoneticPr fontId="1"/>
  </si>
  <si>
    <t>●必要ないが姓名両方入力していませんか？
●学校とクラブで２重で申し込まれる選手は
　いませんか？
●男子チームに女子を入れる場合、最も下位
　のチームに入れていますか？</t>
    <rPh sb="51" eb="53">
      <t>ダンシ</t>
    </rPh>
    <rPh sb="57" eb="59">
      <t>ジョシ</t>
    </rPh>
    <rPh sb="60" eb="61">
      <t>イ</t>
    </rPh>
    <rPh sb="63" eb="65">
      <t>バアイ</t>
    </rPh>
    <rPh sb="66" eb="67">
      <t>モット</t>
    </rPh>
    <rPh sb="68" eb="70">
      <t>カイ</t>
    </rPh>
    <rPh sb="77" eb="78">
      <t>イ</t>
    </rPh>
    <phoneticPr fontId="1"/>
  </si>
  <si>
    <t>【個人情報の取り扱い】</t>
    <rPh sb="1" eb="5">
      <t>コジンジョウホウ</t>
    </rPh>
    <rPh sb="6" eb="7">
      <t>ト</t>
    </rPh>
    <rPh sb="8" eb="9">
      <t>アツカ</t>
    </rPh>
    <phoneticPr fontId="1"/>
  </si>
  <si>
    <t>本大会参加に際して提供される個人情報（氏名、チーム名）、写真等は本大会活動※に利用する</t>
    <rPh sb="0" eb="3">
      <t>ホンタイカイ</t>
    </rPh>
    <rPh sb="3" eb="5">
      <t>サンカ</t>
    </rPh>
    <rPh sb="6" eb="7">
      <t>サイ</t>
    </rPh>
    <rPh sb="9" eb="11">
      <t>テイキョウ</t>
    </rPh>
    <rPh sb="14" eb="18">
      <t>コジンジョウホウ</t>
    </rPh>
    <rPh sb="19" eb="21">
      <t>シメイ</t>
    </rPh>
    <rPh sb="25" eb="26">
      <t>メイ</t>
    </rPh>
    <rPh sb="28" eb="31">
      <t>シャシントウ</t>
    </rPh>
    <rPh sb="32" eb="35">
      <t>ホンタイカイ</t>
    </rPh>
    <rPh sb="35" eb="37">
      <t>カツドウ</t>
    </rPh>
    <rPh sb="39" eb="41">
      <t>リヨウ</t>
    </rPh>
    <phoneticPr fontId="1"/>
  </si>
  <si>
    <t>ものとし、これ以外の目的に利用することはありません。</t>
    <rPh sb="7" eb="9">
      <t>イガイ</t>
    </rPh>
    <rPh sb="10" eb="12">
      <t>モクテキ</t>
    </rPh>
    <rPh sb="13" eb="15">
      <t>リヨウ</t>
    </rPh>
    <phoneticPr fontId="1"/>
  </si>
  <si>
    <t>※本大会活動：大会プログラム掲載、上位入賞者等の記録の市協会HPへの掲載・報道機関での公開</t>
    <rPh sb="1" eb="4">
      <t>ホンタイカイ</t>
    </rPh>
    <rPh sb="4" eb="6">
      <t>カツドウ</t>
    </rPh>
    <rPh sb="7" eb="9">
      <t>タイカイ</t>
    </rPh>
    <rPh sb="14" eb="16">
      <t>ケイサイ</t>
    </rPh>
    <rPh sb="17" eb="22">
      <t>ジョウイニュウショウシャ</t>
    </rPh>
    <rPh sb="22" eb="23">
      <t>トウ</t>
    </rPh>
    <rPh sb="24" eb="26">
      <t>キロク</t>
    </rPh>
    <rPh sb="27" eb="28">
      <t>シ</t>
    </rPh>
    <rPh sb="28" eb="30">
      <t>キョウカイ</t>
    </rPh>
    <rPh sb="34" eb="36">
      <t>ケイサイ</t>
    </rPh>
    <rPh sb="37" eb="41">
      <t>ホウドウキカン</t>
    </rPh>
    <rPh sb="43" eb="45">
      <t>コウカイ</t>
    </rPh>
    <phoneticPr fontId="1"/>
  </si>
  <si>
    <t>本大会参加者は、上記に承諾したものとみなします。</t>
    <rPh sb="0" eb="3">
      <t>ホンタイカイ</t>
    </rPh>
    <rPh sb="3" eb="5">
      <t>サンカ</t>
    </rPh>
    <rPh sb="5" eb="6">
      <t>シャ</t>
    </rPh>
    <rPh sb="8" eb="10">
      <t>ジョウキ</t>
    </rPh>
    <rPh sb="11" eb="13">
      <t>ショウダク</t>
    </rPh>
    <phoneticPr fontId="1"/>
  </si>
  <si>
    <t>⑤</t>
    <phoneticPr fontId="1"/>
  </si>
  <si>
    <t>【チーム編成】</t>
    <rPh sb="4" eb="6">
      <t>ヘンセイ</t>
    </rPh>
    <phoneticPr fontId="1"/>
  </si>
  <si>
    <t>原則６～８名で編成してください。</t>
    <rPh sb="0" eb="2">
      <t>ゲンソク</t>
    </rPh>
    <rPh sb="5" eb="6">
      <t>メイ</t>
    </rPh>
    <rPh sb="7" eb="9">
      <t>ヘンセイ</t>
    </rPh>
    <phoneticPr fontId="1"/>
  </si>
  <si>
    <t>③</t>
    <phoneticPr fontId="1"/>
  </si>
  <si>
    <t>ただし、上位チームから６～８名での編成を満たすこと。</t>
    <rPh sb="4" eb="6">
      <t>ジョウイ</t>
    </rPh>
    <rPh sb="14" eb="15">
      <t>メイ</t>
    </rPh>
    <rPh sb="17" eb="19">
      <t>ヘンセイ</t>
    </rPh>
    <rPh sb="20" eb="21">
      <t>ミ</t>
    </rPh>
    <phoneticPr fontId="1"/>
  </si>
  <si>
    <t>例：</t>
    <rPh sb="0" eb="1">
      <t>レイ</t>
    </rPh>
    <phoneticPr fontId="1"/>
  </si>
  <si>
    <t>〇</t>
    <phoneticPr fontId="1"/>
  </si>
  <si>
    <t>選手が10名→Aチーム６名／Bチーム４名</t>
    <phoneticPr fontId="1"/>
  </si>
  <si>
    <t>×</t>
    <phoneticPr fontId="1"/>
  </si>
  <si>
    <t>選手が10名→Aチーム５名／Bチーム５名</t>
    <phoneticPr fontId="1"/>
  </si>
  <si>
    <t>選手が12名→Aチーム６名／Bチーム６名</t>
    <rPh sb="0" eb="2">
      <t>センシュ</t>
    </rPh>
    <rPh sb="5" eb="6">
      <t>メイ</t>
    </rPh>
    <rPh sb="12" eb="13">
      <t>メイ</t>
    </rPh>
    <rPh sb="19" eb="20">
      <t>メイ</t>
    </rPh>
    <phoneticPr fontId="1"/>
  </si>
  <si>
    <t>選手が12名→Aチーム４名／Bチーム４名／Cチーム４名</t>
    <rPh sb="0" eb="2">
      <t>センシュ</t>
    </rPh>
    <rPh sb="5" eb="6">
      <t>メイ</t>
    </rPh>
    <rPh sb="12" eb="13">
      <t>メイ</t>
    </rPh>
    <rPh sb="19" eb="20">
      <t>メイ</t>
    </rPh>
    <rPh sb="26" eb="27">
      <t>メイ</t>
    </rPh>
    <phoneticPr fontId="1"/>
  </si>
  <si>
    <t>④</t>
    <phoneticPr fontId="1"/>
  </si>
  <si>
    <t>⑥</t>
    <phoneticPr fontId="1"/>
  </si>
  <si>
    <t>ただし、男子の最も下位のチームに入れること。</t>
    <rPh sb="4" eb="6">
      <t>ダンシ</t>
    </rPh>
    <rPh sb="7" eb="8">
      <t>モット</t>
    </rPh>
    <rPh sb="9" eb="11">
      <t>カイ</t>
    </rPh>
    <rPh sb="16" eb="17">
      <t>イ</t>
    </rPh>
    <phoneticPr fontId="1"/>
  </si>
  <si>
    <t>（女子の部に男子が出場することは不可）</t>
    <rPh sb="1" eb="3">
      <t>ジョシ</t>
    </rPh>
    <rPh sb="4" eb="5">
      <t>ブ</t>
    </rPh>
    <rPh sb="6" eb="8">
      <t>ダンシ</t>
    </rPh>
    <rPh sb="9" eb="11">
      <t>シュツジョウ</t>
    </rPh>
    <rPh sb="16" eb="18">
      <t>フカ</t>
    </rPh>
    <phoneticPr fontId="1"/>
  </si>
  <si>
    <t>男子が11名→Aチーム６名／Bチーム５名＋女子１名</t>
    <rPh sb="0" eb="2">
      <t>ダンシ</t>
    </rPh>
    <rPh sb="5" eb="6">
      <t>メイ</t>
    </rPh>
    <rPh sb="12" eb="13">
      <t>メイ</t>
    </rPh>
    <rPh sb="19" eb="20">
      <t>メイ</t>
    </rPh>
    <rPh sb="21" eb="23">
      <t>ジョシ</t>
    </rPh>
    <rPh sb="24" eb="25">
      <t>メイ</t>
    </rPh>
    <phoneticPr fontId="1"/>
  </si>
  <si>
    <t>男子が11名→Aチーム５名＋女子１名／Bチーム６名</t>
    <rPh sb="0" eb="2">
      <t>ダンシ</t>
    </rPh>
    <rPh sb="5" eb="6">
      <t>メイ</t>
    </rPh>
    <rPh sb="12" eb="13">
      <t>メイ</t>
    </rPh>
    <rPh sb="14" eb="16">
      <t>ジョシ</t>
    </rPh>
    <rPh sb="17" eb="18">
      <t>メイ</t>
    </rPh>
    <rPh sb="24" eb="25">
      <t>メイ</t>
    </rPh>
    <phoneticPr fontId="1"/>
  </si>
  <si>
    <r>
      <t>参加チーム数は男子の部・女子の部</t>
    </r>
    <r>
      <rPr>
        <b/>
        <u val="double"/>
        <sz val="11"/>
        <color theme="1"/>
        <rFont val="游ゴシック"/>
        <family val="3"/>
        <charset val="128"/>
        <scheme val="minor"/>
      </rPr>
      <t>合わせて、最大４チームまで</t>
    </r>
    <r>
      <rPr>
        <sz val="11"/>
        <color theme="1"/>
        <rFont val="游ゴシック"/>
        <family val="3"/>
        <charset val="128"/>
        <scheme val="minor"/>
      </rPr>
      <t>とします。</t>
    </r>
    <rPh sb="0" eb="2">
      <t>サンカ</t>
    </rPh>
    <rPh sb="5" eb="6">
      <t>スウ</t>
    </rPh>
    <rPh sb="7" eb="9">
      <t>ダンシ</t>
    </rPh>
    <rPh sb="10" eb="11">
      <t>ブ</t>
    </rPh>
    <rPh sb="12" eb="14">
      <t>ジョシ</t>
    </rPh>
    <rPh sb="15" eb="16">
      <t>ブ</t>
    </rPh>
    <rPh sb="16" eb="17">
      <t>ア</t>
    </rPh>
    <rPh sb="21" eb="23">
      <t>サイダイ</t>
    </rPh>
    <phoneticPr fontId="1"/>
  </si>
  <si>
    <t>メンバー不足のときに限り、４・５名でのチーム編成を可とします。（３名以下は不可）</t>
    <rPh sb="4" eb="6">
      <t>フソク</t>
    </rPh>
    <rPh sb="10" eb="11">
      <t>カギ</t>
    </rPh>
    <rPh sb="16" eb="17">
      <t>メイ</t>
    </rPh>
    <rPh sb="22" eb="24">
      <t>ヘンセイ</t>
    </rPh>
    <rPh sb="25" eb="26">
      <t>カ</t>
    </rPh>
    <rPh sb="33" eb="34">
      <t>メイ</t>
    </rPh>
    <rPh sb="34" eb="36">
      <t>イカ</t>
    </rPh>
    <rPh sb="37" eb="39">
      <t>フカ</t>
    </rPh>
    <phoneticPr fontId="1"/>
  </si>
  <si>
    <t>メンバー不足のときに限り、男子の部に女子が出場することを可とします。</t>
    <rPh sb="4" eb="6">
      <t>フソク</t>
    </rPh>
    <rPh sb="10" eb="11">
      <t>カギ</t>
    </rPh>
    <rPh sb="13" eb="15">
      <t>ダンシ</t>
    </rPh>
    <rPh sb="16" eb="17">
      <t>ブ</t>
    </rPh>
    <rPh sb="18" eb="20">
      <t>ジョシ</t>
    </rPh>
    <rPh sb="21" eb="23">
      <t>シュツジョウ</t>
    </rPh>
    <rPh sb="28" eb="29">
      <t>カ</t>
    </rPh>
    <phoneticPr fontId="1"/>
  </si>
  <si>
    <t>Aチームから申し込んでください。（Aチームを申し込まずBチームだけ申し込むことは不可）</t>
    <rPh sb="6" eb="7">
      <t>モウ</t>
    </rPh>
    <rPh sb="8" eb="9">
      <t>コ</t>
    </rPh>
    <rPh sb="22" eb="23">
      <t>モウ</t>
    </rPh>
    <rPh sb="24" eb="25">
      <t>コ</t>
    </rPh>
    <rPh sb="33" eb="34">
      <t>モウ</t>
    </rPh>
    <rPh sb="35" eb="36">
      <t>コ</t>
    </rPh>
    <rPh sb="40" eb="42">
      <t>フカ</t>
    </rPh>
    <phoneticPr fontId="1"/>
  </si>
  <si>
    <t>（月）</t>
    <rPh sb="1" eb="2">
      <t>ゲツ</t>
    </rPh>
    <phoneticPr fontId="1"/>
  </si>
  <si>
    <t>（小学生含む　※ただし、小学生は小学校単位としての参加は不可）</t>
    <rPh sb="1" eb="4">
      <t>ショウガクセイ</t>
    </rPh>
    <rPh sb="4" eb="5">
      <t>フク</t>
    </rPh>
    <rPh sb="12" eb="15">
      <t>ショウガクセイ</t>
    </rPh>
    <rPh sb="16" eb="19">
      <t>ショウガッコウ</t>
    </rPh>
    <rPh sb="19" eb="21">
      <t>タンイ</t>
    </rPh>
    <rPh sb="25" eb="27">
      <t>サンカ</t>
    </rPh>
    <rPh sb="28" eb="30">
      <t>フカ</t>
    </rPh>
    <phoneticPr fontId="1"/>
  </si>
  <si>
    <t>令和7年度　全横浜少年卓球大会（男女団体戦）　申込書</t>
    <rPh sb="0" eb="2">
      <t>レイワ</t>
    </rPh>
    <rPh sb="3" eb="5">
      <t>ネンド</t>
    </rPh>
    <rPh sb="6" eb="15">
      <t>ゼンヨコハマショウネンタッキュウタイカイ</t>
    </rPh>
    <rPh sb="16" eb="18">
      <t>ダンジョ</t>
    </rPh>
    <rPh sb="18" eb="21">
      <t>ダンタイセン</t>
    </rPh>
    <rPh sb="23" eb="26">
      <t>モウシコミショ</t>
    </rPh>
    <phoneticPr fontId="1"/>
  </si>
  <si>
    <t>６月27日(金)～７月８日(火)</t>
    <rPh sb="1" eb="2">
      <t>ガツ</t>
    </rPh>
    <rPh sb="4" eb="5">
      <t>ニチ</t>
    </rPh>
    <rPh sb="5" eb="8">
      <t>キン</t>
    </rPh>
    <rPh sb="10" eb="11">
      <t>ガツ</t>
    </rPh>
    <rPh sb="12" eb="13">
      <t>ニチ</t>
    </rPh>
    <rPh sb="13" eb="16">
      <t>カ</t>
    </rPh>
    <phoneticPr fontId="1"/>
  </si>
  <si>
    <t>バタフライ　スリースターボール（プラ）４０ｍｍ</t>
    <phoneticPr fontId="1"/>
  </si>
  <si>
    <t>ry01-kimura@city.yokohama.lg.jp</t>
    <phoneticPr fontId="1"/>
  </si>
  <si>
    <t>当日朝のメンバー変更・入れ替えは可とします。</t>
    <rPh sb="0" eb="2">
      <t>トウジツ</t>
    </rPh>
    <rPh sb="2" eb="3">
      <t>アサ</t>
    </rPh>
    <rPh sb="8" eb="10">
      <t>ヘンコウ</t>
    </rPh>
    <rPh sb="11" eb="12">
      <t>イ</t>
    </rPh>
    <rPh sb="13" eb="14">
      <t>カ</t>
    </rPh>
    <rPh sb="16" eb="17">
      <t>カ</t>
    </rPh>
    <phoneticPr fontId="1"/>
  </si>
  <si>
    <t>・ただし、上記【チーム編成】についての条件を満たしてください。</t>
    <rPh sb="5" eb="7">
      <t>ジョウキ</t>
    </rPh>
    <rPh sb="11" eb="13">
      <t>ヘンセイ</t>
    </rPh>
    <rPh sb="19" eb="21">
      <t>ジョウケン</t>
    </rPh>
    <rPh sb="22" eb="23">
      <t>ミ</t>
    </rPh>
    <phoneticPr fontId="1"/>
  </si>
  <si>
    <t>・試合ごとにチーム間でメンバーを入れ替えすることは禁止とする。</t>
    <rPh sb="1" eb="3">
      <t>シアイ</t>
    </rPh>
    <rPh sb="9" eb="10">
      <t>カン</t>
    </rPh>
    <rPh sb="16" eb="17">
      <t>イ</t>
    </rPh>
    <rPh sb="18" eb="19">
      <t>カ</t>
    </rPh>
    <rPh sb="25" eb="27">
      <t>キンシ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</si>
</sst>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u val="double"/>
      <sz val="12"/>
      <color theme="1"/>
      <name val="游ゴシック"/>
      <family val="3"/>
      <charset val="128"/>
      <scheme val="minor"/>
    </font>
    <font>
      <b/>
      <sz val="18"/>
      <color theme="1"/>
      <name val="游ゴシック"/>
      <family val="3"/>
      <charset val="128"/>
      <scheme val="minor"/>
    </font>
    <font>
      <b/>
      <sz val="20"/>
      <color theme="1"/>
      <name val="游ゴシック"/>
      <family val="3"/>
      <charset val="128"/>
      <scheme val="minor"/>
    </font>
    <font>
      <sz val="11"/>
      <color theme="1"/>
      <name val="ＭＳ Ｐ明朝"/>
      <family val="1"/>
      <charset val="128"/>
    </font>
    <font>
      <sz val="10"/>
      <color theme="1"/>
      <name val="游ゴシック"/>
      <family val="2"/>
      <charset val="128"/>
      <scheme val="minor"/>
    </font>
    <font>
      <u val="double"/>
      <sz val="11"/>
      <color theme="1"/>
      <name val="游ゴシック"/>
      <family val="3"/>
      <charset val="128"/>
      <scheme val="minor"/>
    </font>
    <font>
      <sz val="11"/>
      <color rgb="FF0070C0"/>
      <name val="游ゴシック"/>
      <family val="3"/>
      <charset val="128"/>
      <scheme val="minor"/>
    </font>
    <font>
      <b/>
      <sz val="14"/>
      <color theme="1"/>
      <name val="ＭＳ Ｐ明朝"/>
      <family val="1"/>
      <charset val="128"/>
    </font>
    <font>
      <u val="double"/>
      <sz val="11"/>
      <color theme="1"/>
      <name val="ＭＳ Ｐ明朝"/>
      <family val="1"/>
      <charset val="128"/>
    </font>
    <font>
      <sz val="9"/>
      <color theme="1"/>
      <name val="ＭＳ Ｐ明朝"/>
      <family val="1"/>
      <charset val="128"/>
    </font>
    <font>
      <sz val="10"/>
      <color theme="1"/>
      <name val="ＭＳ Ｐ明朝"/>
      <family val="1"/>
      <charset val="128"/>
    </font>
    <font>
      <sz val="14"/>
      <color theme="1"/>
      <name val="ＭＳ 明朝"/>
      <family val="1"/>
      <charset val="128"/>
    </font>
    <font>
      <sz val="11"/>
      <color theme="1"/>
      <name val="ＭＳ 明朝"/>
      <family val="1"/>
      <charset val="128"/>
    </font>
    <font>
      <sz val="20"/>
      <color theme="1"/>
      <name val="ＭＳ 明朝"/>
      <family val="1"/>
      <charset val="128"/>
    </font>
    <font>
      <b/>
      <sz val="18"/>
      <color theme="1"/>
      <name val="ＭＳ 明朝"/>
      <family val="1"/>
      <charset val="128"/>
    </font>
    <font>
      <sz val="14"/>
      <color theme="1"/>
      <name val="游ゴシック"/>
      <family val="2"/>
      <charset val="128"/>
      <scheme val="minor"/>
    </font>
    <font>
      <b/>
      <sz val="16"/>
      <color theme="1"/>
      <name val="游ゴシック"/>
      <family val="3"/>
      <charset val="128"/>
      <scheme val="minor"/>
    </font>
    <font>
      <u val="double"/>
      <sz val="16"/>
      <color theme="1"/>
      <name val="HGP創英角ﾎﾟｯﾌﾟ体"/>
      <family val="3"/>
      <charset val="128"/>
    </font>
    <font>
      <b/>
      <sz val="14"/>
      <color rgb="FFFF0000"/>
      <name val="游ゴシック"/>
      <family val="3"/>
      <charset val="128"/>
      <scheme val="minor"/>
    </font>
    <font>
      <b/>
      <u val="double"/>
      <sz val="14"/>
      <color rgb="FFFF0000"/>
      <name val="游ゴシック"/>
      <family val="3"/>
      <charset val="128"/>
      <scheme val="minor"/>
    </font>
    <font>
      <b/>
      <u val="double"/>
      <sz val="16"/>
      <color theme="1"/>
      <name val="游ゴシック"/>
      <family val="3"/>
      <charset val="128"/>
      <scheme val="minor"/>
    </font>
    <font>
      <b/>
      <u val="double"/>
      <sz val="14"/>
      <color theme="1"/>
      <name val="游ゴシック"/>
      <family val="3"/>
      <charset val="128"/>
      <scheme val="minor"/>
    </font>
    <font>
      <b/>
      <sz val="16"/>
      <color rgb="FFFF0000"/>
      <name val="游ゴシック"/>
      <family val="3"/>
      <charset val="128"/>
      <scheme val="minor"/>
    </font>
    <font>
      <b/>
      <i/>
      <u val="double"/>
      <sz val="22"/>
      <color rgb="FFFF0000"/>
      <name val="游ゴシック"/>
      <family val="3"/>
      <charset val="128"/>
      <scheme val="minor"/>
    </font>
    <font>
      <b/>
      <u val="double"/>
      <sz val="11"/>
      <color theme="1"/>
      <name val="游ゴシック"/>
      <family val="3"/>
      <charset val="128"/>
      <scheme val="minor"/>
    </font>
    <font>
      <b/>
      <sz val="11"/>
      <color rgb="FFFF0000"/>
      <name val="游ゴシック"/>
      <family val="3"/>
      <charset val="128"/>
      <scheme val="minor"/>
    </font>
  </fonts>
  <fills count="4">
    <fill>
      <patternFill patternType="none"/>
    </fill>
    <fill>
      <patternFill patternType="gray125"/>
    </fill>
    <fill>
      <patternFill patternType="solid">
        <fgColor rgb="FFC00000"/>
        <bgColor indexed="64"/>
      </patternFill>
    </fill>
    <fill>
      <patternFill patternType="solid">
        <fgColor rgb="FFFFFF00"/>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19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3" fillId="0" borderId="4" xfId="0" applyFont="1" applyBorder="1">
      <alignment vertical="center"/>
    </xf>
    <xf numFmtId="0" fontId="3" fillId="0" borderId="10" xfId="0" applyFont="1" applyBorder="1">
      <alignment vertical="center"/>
    </xf>
    <xf numFmtId="0" fontId="0" fillId="0" borderId="0" xfId="0" applyAlignment="1">
      <alignment horizontal="center" vertical="center"/>
    </xf>
    <xf numFmtId="0" fontId="0" fillId="0" borderId="11" xfId="0" applyBorder="1">
      <alignment vertical="center"/>
    </xf>
    <xf numFmtId="0" fontId="3" fillId="0" borderId="0" xfId="0" applyFont="1" applyAlignment="1">
      <alignment horizontal="center" vertical="center"/>
    </xf>
    <xf numFmtId="0" fontId="3" fillId="0" borderId="7" xfId="0" applyFont="1" applyBorder="1">
      <alignment vertical="center"/>
    </xf>
    <xf numFmtId="0" fontId="3" fillId="0" borderId="8" xfId="0" applyFont="1" applyBorder="1">
      <alignment vertical="center"/>
    </xf>
    <xf numFmtId="0" fontId="0" fillId="0" borderId="8" xfId="0" applyBorder="1">
      <alignment vertical="center"/>
    </xf>
    <xf numFmtId="0" fontId="0" fillId="0" borderId="9" xfId="0" applyBorder="1">
      <alignment vertical="center"/>
    </xf>
    <xf numFmtId="0" fontId="4" fillId="0" borderId="0" xfId="0" applyFont="1" applyAlignment="1">
      <alignment horizontal="center" vertical="center"/>
    </xf>
    <xf numFmtId="0" fontId="4" fillId="0" borderId="11" xfId="0" applyFont="1" applyBorder="1">
      <alignment vertical="center"/>
    </xf>
    <xf numFmtId="0" fontId="4" fillId="0" borderId="10" xfId="0" applyFont="1" applyBorder="1" applyAlignment="1">
      <alignment horizontal="center" vertical="center"/>
    </xf>
    <xf numFmtId="0" fontId="4" fillId="0" borderId="10" xfId="0" applyFont="1" applyBorder="1">
      <alignment vertical="center"/>
    </xf>
    <xf numFmtId="0" fontId="4" fillId="0" borderId="0" xfId="0" applyFont="1" applyAlignment="1">
      <alignment horizontal="left" vertical="center"/>
    </xf>
    <xf numFmtId="0" fontId="0" fillId="0" borderId="0" xfId="0" applyAlignment="1">
      <alignment horizontal="left" vertical="center"/>
    </xf>
    <xf numFmtId="0" fontId="0" fillId="0" borderId="10" xfId="0" applyBorder="1" applyAlignment="1">
      <alignment horizontal="center" vertical="center"/>
    </xf>
    <xf numFmtId="0" fontId="0" fillId="0" borderId="10" xfId="0"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6" xfId="0" applyFont="1" applyBorder="1">
      <alignment vertical="center"/>
    </xf>
    <xf numFmtId="0" fontId="10" fillId="0" borderId="0" xfId="0" applyFont="1">
      <alignment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pplyAlignment="1">
      <alignment horizontal="center" vertical="center"/>
    </xf>
    <xf numFmtId="0" fontId="4" fillId="0" borderId="8" xfId="0" applyFont="1" applyBorder="1" applyAlignment="1">
      <alignment horizontal="center"/>
    </xf>
    <xf numFmtId="0" fontId="6" fillId="0" borderId="0" xfId="0" applyFont="1" applyAlignment="1">
      <alignment horizontal="center" vertical="center"/>
    </xf>
    <xf numFmtId="0" fontId="8"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10" xfId="0" applyFont="1" applyBorder="1">
      <alignment vertical="center"/>
    </xf>
    <xf numFmtId="0" fontId="8" fillId="0" borderId="0" xfId="0" applyFont="1" applyAlignment="1">
      <alignment horizontal="left" vertical="center" wrapText="1"/>
    </xf>
    <xf numFmtId="0" fontId="8" fillId="0" borderId="10" xfId="0" applyFont="1" applyBorder="1" applyAlignment="1">
      <alignment horizontal="right" vertical="center"/>
    </xf>
    <xf numFmtId="0" fontId="8" fillId="0" borderId="11" xfId="0" applyFont="1" applyBorder="1">
      <alignment vertical="center"/>
    </xf>
    <xf numFmtId="0" fontId="9" fillId="0" borderId="0" xfId="0" applyFont="1">
      <alignment vertical="center"/>
    </xf>
    <xf numFmtId="0" fontId="0" fillId="0" borderId="7" xfId="0" applyBorder="1">
      <alignment vertic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49" fontId="13" fillId="0" borderId="0" xfId="0" applyNumberFormat="1" applyFont="1">
      <alignment vertical="center"/>
    </xf>
    <xf numFmtId="49" fontId="8" fillId="0" borderId="0" xfId="0" applyNumberFormat="1" applyFont="1">
      <alignment vertical="center"/>
    </xf>
    <xf numFmtId="0" fontId="8" fillId="0" borderId="13"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14" xfId="0" applyFont="1" applyBorder="1" applyAlignment="1">
      <alignment horizontal="right" vertical="center"/>
    </xf>
    <xf numFmtId="0" fontId="8" fillId="0" borderId="13" xfId="0" applyFont="1" applyBorder="1" applyAlignment="1">
      <alignment horizontal="center" vertical="center"/>
    </xf>
    <xf numFmtId="0" fontId="8" fillId="0" borderId="19" xfId="0" applyFont="1" applyBorder="1">
      <alignment vertical="center"/>
    </xf>
    <xf numFmtId="0" fontId="8" fillId="0" borderId="19" xfId="0" applyFont="1" applyBorder="1" applyAlignment="1">
      <alignment horizontal="center" vertical="center"/>
    </xf>
    <xf numFmtId="0" fontId="8" fillId="0" borderId="20" xfId="0" applyFont="1" applyBorder="1">
      <alignment vertical="center"/>
    </xf>
    <xf numFmtId="0" fontId="8" fillId="0" borderId="21" xfId="0" applyFont="1" applyBorder="1">
      <alignment vertical="center"/>
    </xf>
    <xf numFmtId="0" fontId="8" fillId="0" borderId="12" xfId="0" applyFont="1" applyBorder="1">
      <alignment vertical="center"/>
    </xf>
    <xf numFmtId="0" fontId="8" fillId="0" borderId="21" xfId="0" applyFont="1" applyBorder="1" applyAlignment="1">
      <alignment horizontal="center" vertical="center"/>
    </xf>
    <xf numFmtId="0" fontId="8" fillId="0" borderId="22" xfId="0" applyFont="1" applyBorder="1">
      <alignment vertical="center"/>
    </xf>
    <xf numFmtId="0" fontId="15" fillId="0" borderId="0" xfId="0" applyFont="1">
      <alignment vertical="center"/>
    </xf>
    <xf numFmtId="49" fontId="15" fillId="0" borderId="0" xfId="0" applyNumberFormat="1" applyFont="1" applyAlignment="1">
      <alignment horizontal="left"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14" fillId="0" borderId="13" xfId="0" applyFont="1" applyBorder="1">
      <alignment vertical="center"/>
    </xf>
    <xf numFmtId="0" fontId="16" fillId="0" borderId="0" xfId="0" applyFont="1">
      <alignment vertical="center"/>
    </xf>
    <xf numFmtId="0" fontId="17" fillId="0" borderId="0" xfId="0" applyFont="1">
      <alignment vertical="center"/>
    </xf>
    <xf numFmtId="0" fontId="17" fillId="0" borderId="18" xfId="0" applyFont="1" applyBorder="1">
      <alignment vertical="center"/>
    </xf>
    <xf numFmtId="0" fontId="17" fillId="0" borderId="16" xfId="0" applyFont="1" applyBorder="1">
      <alignment vertical="center"/>
    </xf>
    <xf numFmtId="0" fontId="17" fillId="0" borderId="17" xfId="0" applyFont="1" applyBorder="1">
      <alignment vertical="center"/>
    </xf>
    <xf numFmtId="0" fontId="17" fillId="0" borderId="19" xfId="0" applyFont="1" applyBorder="1">
      <alignment vertical="center"/>
    </xf>
    <xf numFmtId="0" fontId="17" fillId="0" borderId="20" xfId="0" applyFont="1" applyBorder="1">
      <alignment vertical="center"/>
    </xf>
    <xf numFmtId="0" fontId="18" fillId="0" borderId="19" xfId="0" applyFont="1" applyBorder="1" applyAlignment="1">
      <alignment horizontal="center" vertical="center"/>
    </xf>
    <xf numFmtId="0" fontId="18" fillId="0" borderId="0" xfId="0" applyFont="1" applyAlignment="1">
      <alignment horizontal="center" vertical="center"/>
    </xf>
    <xf numFmtId="0" fontId="16" fillId="0" borderId="19" xfId="0" applyFont="1" applyBorder="1">
      <alignment vertical="center"/>
    </xf>
    <xf numFmtId="0" fontId="16" fillId="0" borderId="20" xfId="0" applyFont="1" applyBorder="1">
      <alignment vertical="center"/>
    </xf>
    <xf numFmtId="0" fontId="17" fillId="0" borderId="21" xfId="0" applyFont="1" applyBorder="1">
      <alignment vertical="center"/>
    </xf>
    <xf numFmtId="0" fontId="17" fillId="0" borderId="12" xfId="0" applyFont="1" applyBorder="1">
      <alignment vertical="center"/>
    </xf>
    <xf numFmtId="0" fontId="17" fillId="0" borderId="22" xfId="0" applyFont="1" applyBorder="1">
      <alignment vertical="center"/>
    </xf>
    <xf numFmtId="0" fontId="0" fillId="0" borderId="0" xfId="0" applyAlignment="1">
      <alignment horizontal="right" vertical="center"/>
    </xf>
    <xf numFmtId="0" fontId="0" fillId="0" borderId="0" xfId="0" applyAlignment="1">
      <alignment horizontal="center" vertical="center" shrinkToFit="1"/>
    </xf>
    <xf numFmtId="0" fontId="0" fillId="0" borderId="0" xfId="0" applyAlignment="1">
      <alignment vertical="center" shrinkToFit="1"/>
    </xf>
    <xf numFmtId="0" fontId="0" fillId="0" borderId="4" xfId="0" applyBorder="1" applyAlignment="1">
      <alignment horizontal="right" vertical="center"/>
    </xf>
    <xf numFmtId="0" fontId="21" fillId="0" borderId="0" xfId="0" applyFont="1" applyAlignment="1">
      <alignment vertical="center" shrinkToFit="1"/>
    </xf>
    <xf numFmtId="0" fontId="22" fillId="0" borderId="0" xfId="0" applyFont="1">
      <alignment vertical="center"/>
    </xf>
    <xf numFmtId="0" fontId="24" fillId="0" borderId="0" xfId="0" applyFont="1" applyAlignment="1">
      <alignment horizontal="left" vertical="center" wrapTex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0" xfId="0" applyBorder="1" applyAlignment="1">
      <alignment horizontal="center" vertical="center" shrinkToFit="1"/>
    </xf>
    <xf numFmtId="0" fontId="0" fillId="0" borderId="26" xfId="0" applyBorder="1" applyAlignment="1">
      <alignment horizontal="center" vertical="center" shrinkToFit="1"/>
    </xf>
    <xf numFmtId="0" fontId="0" fillId="0" borderId="36" xfId="0" applyBorder="1" applyAlignment="1">
      <alignment horizontal="center" vertical="center" shrinkToFit="1"/>
    </xf>
    <xf numFmtId="0" fontId="25" fillId="0" borderId="0" xfId="0" applyFont="1" applyAlignment="1">
      <alignment horizontal="center" vertical="center"/>
    </xf>
    <xf numFmtId="0" fontId="21" fillId="0" borderId="0" xfId="0" applyFont="1" applyAlignment="1">
      <alignment horizontal="center" vertical="top" shrinkToFit="1"/>
    </xf>
    <xf numFmtId="0" fontId="0" fillId="0" borderId="27"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20" fillId="0" borderId="0" xfId="0" applyFont="1" applyAlignment="1">
      <alignment horizontal="left" vertical="top" wrapText="1"/>
    </xf>
    <xf numFmtId="0" fontId="0" fillId="0" borderId="38" xfId="0" quotePrefix="1" applyBorder="1" applyAlignment="1">
      <alignment horizontal="left" vertical="center"/>
    </xf>
    <xf numFmtId="0" fontId="0" fillId="0" borderId="33" xfId="0" quotePrefix="1" applyBorder="1" applyAlignment="1">
      <alignment horizontal="left" vertical="center"/>
    </xf>
    <xf numFmtId="0" fontId="0" fillId="0" borderId="35" xfId="0" quotePrefix="1" applyBorder="1" applyAlignment="1">
      <alignment horizontal="left" vertical="center"/>
    </xf>
    <xf numFmtId="0" fontId="0" fillId="0" borderId="39" xfId="0" applyBorder="1" applyAlignment="1">
      <alignment horizontal="center" vertical="center" shrinkToFit="1"/>
    </xf>
    <xf numFmtId="0" fontId="0" fillId="0" borderId="9" xfId="0" applyBorder="1" applyAlignment="1">
      <alignment horizontal="center" vertical="center"/>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4" fillId="0" borderId="37" xfId="0" applyFont="1" applyBorder="1" applyAlignment="1">
      <alignment horizontal="center" vertical="center"/>
    </xf>
    <xf numFmtId="0" fontId="2" fillId="0" borderId="0" xfId="0" applyFont="1">
      <alignment vertical="center"/>
    </xf>
    <xf numFmtId="0" fontId="20" fillId="0" borderId="0" xfId="0" applyFont="1" applyAlignment="1">
      <alignment vertical="top" wrapText="1" shrinkToFit="1"/>
    </xf>
    <xf numFmtId="0" fontId="21" fillId="0" borderId="40" xfId="0" applyFont="1" applyBorder="1" applyAlignment="1">
      <alignment horizontal="centerContinuous" vertical="center" shrinkToFit="1"/>
    </xf>
    <xf numFmtId="0" fontId="21" fillId="0" borderId="41" xfId="0" applyFont="1" applyBorder="1" applyAlignment="1">
      <alignment horizontal="centerContinuous" vertical="center" shrinkToFit="1"/>
    </xf>
    <xf numFmtId="0" fontId="21" fillId="0" borderId="42" xfId="0" applyFont="1" applyBorder="1" applyAlignment="1">
      <alignment horizontal="centerContinuous" vertical="center" shrinkToFi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7" xfId="0" applyFont="1" applyBorder="1" applyAlignment="1">
      <alignment horizontal="center" vertical="center"/>
    </xf>
    <xf numFmtId="0" fontId="23" fillId="0" borderId="0" xfId="0" applyFont="1" applyAlignment="1">
      <alignment horizontal="left" vertical="center"/>
    </xf>
    <xf numFmtId="0" fontId="30" fillId="0" borderId="0" xfId="0" applyFont="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20" fontId="0" fillId="0" borderId="0" xfId="0" applyNumberFormat="1" applyAlignment="1">
      <alignment horizontal="center" vertical="center"/>
    </xf>
    <xf numFmtId="0" fontId="26" fillId="0" borderId="0" xfId="0" applyFont="1" applyAlignment="1">
      <alignment horizontal="center" vertical="center"/>
    </xf>
    <xf numFmtId="0" fontId="26" fillId="0" borderId="11" xfId="0" applyFont="1" applyBorder="1" applyAlignment="1">
      <alignment horizontal="center" vertical="center"/>
    </xf>
    <xf numFmtId="0" fontId="24" fillId="0" borderId="0" xfId="0" applyFont="1" applyAlignment="1">
      <alignment horizontal="left" vertical="center" wrapText="1"/>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Alignment="1">
      <alignment horizontal="right" vertical="center"/>
    </xf>
    <xf numFmtId="0" fontId="0" fillId="0" borderId="11" xfId="0" applyBorder="1" applyAlignment="1">
      <alignment horizontal="right" vertical="center"/>
    </xf>
    <xf numFmtId="0" fontId="21" fillId="0" borderId="0" xfId="0" applyFont="1" applyAlignment="1">
      <alignment horizontal="center" vertical="center" shrinkToFit="1"/>
    </xf>
    <xf numFmtId="0" fontId="25" fillId="0" borderId="0" xfId="0" applyFont="1" applyAlignment="1">
      <alignment horizontal="left" vertical="center"/>
    </xf>
    <xf numFmtId="0" fontId="23" fillId="0" borderId="0" xfId="0" applyFont="1" applyAlignment="1">
      <alignment horizontal="right" vertical="center"/>
    </xf>
    <xf numFmtId="0" fontId="0" fillId="0" borderId="4"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6" fillId="0" borderId="0" xfId="0" applyFont="1" applyAlignment="1">
      <alignment horizontal="center" vertical="center"/>
    </xf>
    <xf numFmtId="0" fontId="23" fillId="0" borderId="0" xfId="0" applyFont="1" applyAlignment="1">
      <alignment horizontal="center" vertical="center" shrinkToFit="1"/>
    </xf>
    <xf numFmtId="56" fontId="0" fillId="0" borderId="1" xfId="0" applyNumberFormat="1" applyBorder="1" applyAlignment="1" applyProtection="1">
      <alignment horizontal="center" vertical="center" shrinkToFit="1"/>
      <protection locked="0"/>
    </xf>
    <xf numFmtId="0" fontId="0" fillId="0" borderId="0" xfId="0" applyAlignment="1">
      <alignment horizontal="right" vertical="center" shrinkToFit="1"/>
    </xf>
    <xf numFmtId="0" fontId="0" fillId="0" borderId="11" xfId="0" applyBorder="1" applyAlignment="1">
      <alignment horizontal="right" vertical="center" shrinkToFit="1"/>
    </xf>
    <xf numFmtId="0" fontId="2" fillId="0" borderId="0" xfId="0" applyFont="1" applyAlignment="1">
      <alignment horizontal="center" vertical="center" shrinkToFit="1"/>
    </xf>
    <xf numFmtId="0" fontId="20" fillId="0" borderId="0" xfId="0" applyFont="1" applyAlignment="1">
      <alignment horizontal="left" vertical="top" wrapText="1" shrinkToFit="1"/>
    </xf>
    <xf numFmtId="0" fontId="21" fillId="0" borderId="8" xfId="0" applyFont="1" applyBorder="1" applyAlignment="1">
      <alignment horizontal="left" vertical="center"/>
    </xf>
    <xf numFmtId="0" fontId="27" fillId="0" borderId="8" xfId="0" applyFont="1" applyBorder="1" applyAlignment="1">
      <alignment horizontal="left" vertical="center"/>
    </xf>
    <xf numFmtId="0" fontId="28" fillId="3" borderId="0" xfId="0" applyFont="1" applyFill="1" applyAlignment="1">
      <alignment horizontal="left"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2" fillId="0" borderId="10" xfId="0" applyFont="1" applyBorder="1" applyAlignment="1">
      <alignment horizontal="left" vertical="center"/>
    </xf>
    <xf numFmtId="0" fontId="2" fillId="0" borderId="0" xfId="0" applyFont="1" applyAlignment="1">
      <alignment horizontal="left" vertical="center"/>
    </xf>
    <xf numFmtId="0" fontId="4" fillId="0" borderId="0" xfId="0" applyFont="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right"/>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20"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3" xfId="0" applyFont="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7" fillId="0" borderId="19" xfId="0" applyFont="1" applyBorder="1" applyAlignment="1">
      <alignment horizontal="center" vertical="center"/>
    </xf>
    <xf numFmtId="0" fontId="17" fillId="0" borderId="0" xfId="0" applyFont="1" applyAlignment="1">
      <alignment horizontal="center" vertical="center"/>
    </xf>
    <xf numFmtId="0" fontId="19" fillId="0" borderId="0" xfId="0" applyFont="1" applyAlignment="1">
      <alignment horizontal="center" vertical="center"/>
    </xf>
    <xf numFmtId="0" fontId="17" fillId="0" borderId="20" xfId="0" applyFont="1" applyBorder="1" applyAlignment="1">
      <alignment horizontal="center" vertical="center"/>
    </xf>
  </cellXfs>
  <cellStyles count="1">
    <cellStyle name="標準" xfId="0" builtinId="0"/>
  </cellStyles>
  <dxfs count="5">
    <dxf>
      <fill>
        <patternFill>
          <bgColor theme="0"/>
        </patternFill>
      </fill>
    </dxf>
    <dxf>
      <fill>
        <patternFill>
          <bgColor theme="5" tint="0.39994506668294322"/>
        </patternFill>
      </fill>
    </dxf>
    <dxf>
      <fill>
        <patternFill>
          <bgColor rgb="FFFF0000"/>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B1:AA48"/>
  <sheetViews>
    <sheetView showGridLines="0" view="pageBreakPreview" topLeftCell="A16" zoomScale="90" zoomScaleNormal="120" zoomScaleSheetLayoutView="90" workbookViewId="0">
      <selection activeCell="F42" sqref="F42:AA43"/>
    </sheetView>
  </sheetViews>
  <sheetFormatPr defaultRowHeight="18" x14ac:dyDescent="0.55000000000000004"/>
  <cols>
    <col min="1" max="1" width="1" customWidth="1"/>
    <col min="2" max="5" width="3.33203125" style="1" customWidth="1"/>
    <col min="6" max="101" width="3.33203125" customWidth="1"/>
  </cols>
  <sheetData>
    <row r="1" spans="2:27" ht="6" customHeight="1" thickBot="1" x14ac:dyDescent="0.6"/>
    <row r="2" spans="2:27" ht="17.649999999999999" customHeight="1" x14ac:dyDescent="0.55000000000000004">
      <c r="B2" s="5"/>
      <c r="C2" s="124" t="s">
        <v>0</v>
      </c>
      <c r="D2" s="124"/>
      <c r="E2" s="124">
        <v>7</v>
      </c>
      <c r="F2" s="124" t="s">
        <v>1</v>
      </c>
      <c r="G2" s="124"/>
      <c r="H2" s="124" t="s">
        <v>316</v>
      </c>
      <c r="I2" s="124"/>
      <c r="J2" s="124"/>
      <c r="K2" s="124"/>
      <c r="L2" s="124"/>
      <c r="M2" s="124"/>
      <c r="N2" s="124"/>
      <c r="O2" s="124"/>
      <c r="P2" s="124"/>
      <c r="Q2" s="124"/>
      <c r="R2" s="124"/>
      <c r="S2" s="124"/>
      <c r="T2" s="124"/>
      <c r="U2" s="126" t="s">
        <v>2</v>
      </c>
      <c r="V2" s="126"/>
      <c r="W2" s="126" t="s">
        <v>3</v>
      </c>
      <c r="X2" s="126"/>
      <c r="Y2" s="126"/>
      <c r="Z2" s="126"/>
      <c r="AA2" s="128"/>
    </row>
    <row r="3" spans="2:27" ht="17.649999999999999" customHeight="1" x14ac:dyDescent="0.55000000000000004">
      <c r="B3" s="6"/>
      <c r="C3" s="125"/>
      <c r="D3" s="125"/>
      <c r="E3" s="125"/>
      <c r="F3" s="125"/>
      <c r="G3" s="125"/>
      <c r="H3" s="125"/>
      <c r="I3" s="125"/>
      <c r="J3" s="125"/>
      <c r="K3" s="125"/>
      <c r="L3" s="125"/>
      <c r="M3" s="125"/>
      <c r="N3" s="125"/>
      <c r="O3" s="125"/>
      <c r="P3" s="125"/>
      <c r="Q3" s="125"/>
      <c r="R3" s="125"/>
      <c r="S3" s="125"/>
      <c r="T3" s="125"/>
      <c r="U3" s="127"/>
      <c r="V3" s="127"/>
      <c r="W3" s="127"/>
      <c r="X3" s="127"/>
      <c r="Y3" s="127"/>
      <c r="Z3" s="127"/>
      <c r="AA3" s="129"/>
    </row>
    <row r="4" spans="2:27" x14ac:dyDescent="0.55000000000000004">
      <c r="B4" s="6">
        <v>1</v>
      </c>
      <c r="C4" s="131" t="s">
        <v>13</v>
      </c>
      <c r="D4" s="131"/>
      <c r="E4" s="131"/>
      <c r="G4" s="130" t="s">
        <v>0</v>
      </c>
      <c r="H4" s="130"/>
      <c r="I4" s="7">
        <v>7</v>
      </c>
      <c r="J4" s="7" t="s">
        <v>9</v>
      </c>
      <c r="K4" s="7">
        <v>8</v>
      </c>
      <c r="L4" s="7" t="s">
        <v>10</v>
      </c>
      <c r="M4" s="7">
        <v>18</v>
      </c>
      <c r="N4" s="7" t="s">
        <v>11</v>
      </c>
      <c r="O4" s="127" t="s">
        <v>375</v>
      </c>
      <c r="P4" s="127"/>
      <c r="Q4" t="s">
        <v>317</v>
      </c>
      <c r="AA4" s="8"/>
    </row>
    <row r="5" spans="2:27" x14ac:dyDescent="0.55000000000000004">
      <c r="B5" s="6"/>
      <c r="I5" s="7"/>
      <c r="J5" s="7"/>
      <c r="K5" s="7"/>
      <c r="L5" s="7"/>
      <c r="M5" s="7"/>
      <c r="N5" s="7"/>
      <c r="O5" s="7"/>
      <c r="P5" s="7"/>
      <c r="Q5" s="127" t="s">
        <v>4</v>
      </c>
      <c r="R5" s="127"/>
      <c r="S5" s="132">
        <v>0.36458333333333331</v>
      </c>
      <c r="T5" s="127"/>
      <c r="U5" s="127"/>
      <c r="V5" s="127"/>
      <c r="W5" s="127"/>
      <c r="X5" s="127"/>
      <c r="Y5" s="127"/>
      <c r="Z5" s="127"/>
      <c r="AA5" s="8"/>
    </row>
    <row r="6" spans="2:27" x14ac:dyDescent="0.55000000000000004">
      <c r="B6" s="6"/>
      <c r="Q6" s="7"/>
      <c r="R6" s="7"/>
      <c r="S6" s="7"/>
      <c r="T6" s="7"/>
      <c r="U6" s="7"/>
      <c r="V6" s="7"/>
      <c r="W6" s="7"/>
      <c r="X6" s="7"/>
      <c r="Y6" s="7"/>
      <c r="Z6" s="7"/>
      <c r="AA6" s="8"/>
    </row>
    <row r="7" spans="2:27" x14ac:dyDescent="0.55000000000000004">
      <c r="B7" s="6">
        <v>2</v>
      </c>
      <c r="C7" s="131" t="s">
        <v>14</v>
      </c>
      <c r="D7" s="131"/>
      <c r="E7" s="131"/>
      <c r="G7" t="s">
        <v>12</v>
      </c>
      <c r="K7" t="s">
        <v>52</v>
      </c>
      <c r="AA7" s="8"/>
    </row>
    <row r="8" spans="2:27" x14ac:dyDescent="0.55000000000000004">
      <c r="B8" s="6"/>
      <c r="K8" t="s">
        <v>53</v>
      </c>
      <c r="AA8" s="8"/>
    </row>
    <row r="9" spans="2:27" x14ac:dyDescent="0.55000000000000004">
      <c r="B9" s="6"/>
      <c r="G9" t="s">
        <v>313</v>
      </c>
      <c r="AA9" s="8"/>
    </row>
    <row r="10" spans="2:27" x14ac:dyDescent="0.55000000000000004">
      <c r="B10" s="6"/>
      <c r="AA10" s="8"/>
    </row>
    <row r="11" spans="2:27" x14ac:dyDescent="0.55000000000000004">
      <c r="B11" s="6">
        <v>3</v>
      </c>
      <c r="C11" s="131" t="s">
        <v>5</v>
      </c>
      <c r="D11" s="131"/>
      <c r="E11" s="131"/>
      <c r="G11" t="s">
        <v>15</v>
      </c>
      <c r="AA11" s="8"/>
    </row>
    <row r="12" spans="2:27" x14ac:dyDescent="0.55000000000000004">
      <c r="B12" s="6"/>
      <c r="G12" t="s">
        <v>376</v>
      </c>
      <c r="AA12" s="8"/>
    </row>
    <row r="13" spans="2:27" x14ac:dyDescent="0.55000000000000004">
      <c r="B13" s="6"/>
      <c r="AA13" s="8"/>
    </row>
    <row r="14" spans="2:27" x14ac:dyDescent="0.55000000000000004">
      <c r="B14" s="6">
        <v>4</v>
      </c>
      <c r="C14" s="131" t="s">
        <v>19</v>
      </c>
      <c r="D14" s="131"/>
      <c r="E14" s="131"/>
      <c r="G14" t="s">
        <v>318</v>
      </c>
      <c r="L14" t="s">
        <v>322</v>
      </c>
      <c r="AA14" s="8"/>
    </row>
    <row r="15" spans="2:27" x14ac:dyDescent="0.55000000000000004">
      <c r="B15" s="6"/>
      <c r="G15" t="s">
        <v>319</v>
      </c>
      <c r="AA15" s="8"/>
    </row>
    <row r="16" spans="2:27" x14ac:dyDescent="0.55000000000000004">
      <c r="B16" s="6"/>
      <c r="AA16" s="8"/>
    </row>
    <row r="17" spans="2:27" x14ac:dyDescent="0.55000000000000004">
      <c r="B17" s="6">
        <v>5</v>
      </c>
      <c r="C17" s="131" t="s">
        <v>6</v>
      </c>
      <c r="D17" s="131"/>
      <c r="E17" s="131"/>
      <c r="G17" t="s">
        <v>16</v>
      </c>
      <c r="AA17" s="8"/>
    </row>
    <row r="18" spans="2:27" x14ac:dyDescent="0.55000000000000004">
      <c r="B18" s="6"/>
      <c r="G18" t="s">
        <v>323</v>
      </c>
      <c r="AA18" s="8"/>
    </row>
    <row r="19" spans="2:27" x14ac:dyDescent="0.55000000000000004">
      <c r="B19" s="6"/>
      <c r="G19" t="s">
        <v>324</v>
      </c>
      <c r="AA19" s="8"/>
    </row>
    <row r="20" spans="2:27" x14ac:dyDescent="0.55000000000000004">
      <c r="B20" s="6"/>
      <c r="G20" t="s">
        <v>325</v>
      </c>
      <c r="AA20" s="8"/>
    </row>
    <row r="21" spans="2:27" x14ac:dyDescent="0.55000000000000004">
      <c r="B21" s="6"/>
      <c r="G21" t="s">
        <v>320</v>
      </c>
      <c r="AA21" s="8"/>
    </row>
    <row r="22" spans="2:27" x14ac:dyDescent="0.55000000000000004">
      <c r="B22" s="6"/>
      <c r="G22" t="s">
        <v>321</v>
      </c>
      <c r="AA22" s="8"/>
    </row>
    <row r="23" spans="2:27" x14ac:dyDescent="0.55000000000000004">
      <c r="B23" s="6"/>
      <c r="AA23" s="8"/>
    </row>
    <row r="24" spans="2:27" x14ac:dyDescent="0.55000000000000004">
      <c r="B24" s="6">
        <v>6</v>
      </c>
      <c r="C24" s="131" t="s">
        <v>7</v>
      </c>
      <c r="D24" s="131"/>
      <c r="E24" s="131"/>
      <c r="G24" t="s">
        <v>17</v>
      </c>
      <c r="AA24" s="8"/>
    </row>
    <row r="25" spans="2:27" x14ac:dyDescent="0.55000000000000004">
      <c r="B25" s="6"/>
      <c r="C25" s="9"/>
      <c r="D25" s="9"/>
      <c r="E25" s="9"/>
      <c r="G25" t="s">
        <v>39</v>
      </c>
      <c r="AA25" s="8"/>
    </row>
    <row r="26" spans="2:27" x14ac:dyDescent="0.55000000000000004">
      <c r="B26" s="6"/>
      <c r="AA26" s="8"/>
    </row>
    <row r="27" spans="2:27" x14ac:dyDescent="0.55000000000000004">
      <c r="B27" s="6">
        <v>7</v>
      </c>
      <c r="C27" s="131" t="s">
        <v>20</v>
      </c>
      <c r="D27" s="131"/>
      <c r="E27" s="131"/>
      <c r="G27" t="s">
        <v>379</v>
      </c>
      <c r="AA27" s="8"/>
    </row>
    <row r="28" spans="2:27" x14ac:dyDescent="0.55000000000000004">
      <c r="B28" s="6"/>
      <c r="AA28" s="8"/>
    </row>
    <row r="29" spans="2:27" x14ac:dyDescent="0.55000000000000004">
      <c r="B29" s="6">
        <v>8</v>
      </c>
      <c r="C29" s="131" t="s">
        <v>21</v>
      </c>
      <c r="D29" s="131"/>
      <c r="E29" s="131"/>
      <c r="G29" t="s">
        <v>326</v>
      </c>
      <c r="J29" t="s">
        <v>327</v>
      </c>
      <c r="AA29" s="8"/>
    </row>
    <row r="30" spans="2:27" x14ac:dyDescent="0.55000000000000004">
      <c r="B30" s="6"/>
      <c r="G30" t="s">
        <v>18</v>
      </c>
      <c r="AA30" s="8"/>
    </row>
    <row r="31" spans="2:27" x14ac:dyDescent="0.55000000000000004">
      <c r="B31" s="6"/>
      <c r="AA31" s="8"/>
    </row>
    <row r="32" spans="2:27" x14ac:dyDescent="0.55000000000000004">
      <c r="B32" s="6">
        <v>9</v>
      </c>
      <c r="C32" s="131" t="s">
        <v>8</v>
      </c>
      <c r="D32" s="131"/>
      <c r="E32" s="131"/>
      <c r="G32" t="s">
        <v>22</v>
      </c>
      <c r="AA32" s="8"/>
    </row>
    <row r="33" spans="2:27" x14ac:dyDescent="0.55000000000000004">
      <c r="B33" s="6"/>
      <c r="G33" t="s">
        <v>23</v>
      </c>
      <c r="H33" t="s">
        <v>24</v>
      </c>
      <c r="AA33" s="8"/>
    </row>
    <row r="34" spans="2:27" x14ac:dyDescent="0.55000000000000004">
      <c r="B34" s="6"/>
      <c r="G34" t="s">
        <v>25</v>
      </c>
      <c r="H34" t="s">
        <v>26</v>
      </c>
      <c r="AA34" s="8"/>
    </row>
    <row r="35" spans="2:27" x14ac:dyDescent="0.55000000000000004">
      <c r="B35" s="6"/>
      <c r="G35" t="s">
        <v>27</v>
      </c>
      <c r="H35" s="1" t="s">
        <v>28</v>
      </c>
      <c r="I35" s="1"/>
      <c r="J35" s="1"/>
      <c r="K35" s="9">
        <v>6</v>
      </c>
      <c r="L35" s="9" t="s">
        <v>10</v>
      </c>
      <c r="M35" s="9">
        <v>27</v>
      </c>
      <c r="N35" s="9" t="s">
        <v>11</v>
      </c>
      <c r="O35" s="131" t="s">
        <v>311</v>
      </c>
      <c r="P35" s="131"/>
      <c r="Q35" s="9" t="s">
        <v>29</v>
      </c>
      <c r="R35" s="9">
        <v>7</v>
      </c>
      <c r="S35" s="9" t="s">
        <v>10</v>
      </c>
      <c r="T35" s="9">
        <v>8</v>
      </c>
      <c r="U35" s="9" t="s">
        <v>11</v>
      </c>
      <c r="V35" s="131" t="s">
        <v>310</v>
      </c>
      <c r="W35" s="131"/>
      <c r="X35" s="7" t="s">
        <v>30</v>
      </c>
      <c r="AA35" s="8"/>
    </row>
    <row r="36" spans="2:27" x14ac:dyDescent="0.55000000000000004">
      <c r="B36" s="6"/>
      <c r="H36" t="s">
        <v>31</v>
      </c>
      <c r="AA36" s="8"/>
    </row>
    <row r="37" spans="2:27" x14ac:dyDescent="0.55000000000000004">
      <c r="B37" s="6"/>
      <c r="H37" t="s">
        <v>33</v>
      </c>
      <c r="I37" t="s">
        <v>34</v>
      </c>
      <c r="AA37" s="8"/>
    </row>
    <row r="38" spans="2:27" x14ac:dyDescent="0.55000000000000004">
      <c r="B38" s="6"/>
      <c r="I38" s="127" t="s">
        <v>380</v>
      </c>
      <c r="J38" s="127"/>
      <c r="K38" s="127"/>
      <c r="L38" s="127"/>
      <c r="M38" s="127"/>
      <c r="N38" s="127"/>
      <c r="O38" s="127"/>
      <c r="P38" s="127"/>
      <c r="Q38" s="127"/>
      <c r="S38" t="s">
        <v>35</v>
      </c>
      <c r="AA38" s="8"/>
    </row>
    <row r="39" spans="2:27" x14ac:dyDescent="0.55000000000000004">
      <c r="B39" s="6"/>
      <c r="H39" t="s">
        <v>33</v>
      </c>
      <c r="I39" t="s">
        <v>36</v>
      </c>
      <c r="AA39" s="8"/>
    </row>
    <row r="40" spans="2:27" x14ac:dyDescent="0.55000000000000004">
      <c r="B40" s="6"/>
      <c r="I40" s="127" t="s">
        <v>67</v>
      </c>
      <c r="J40" s="127"/>
      <c r="K40" s="127"/>
      <c r="L40" s="127"/>
      <c r="M40" s="127"/>
      <c r="N40" s="127"/>
      <c r="O40" s="127"/>
      <c r="P40" s="127"/>
      <c r="Q40" s="127"/>
      <c r="S40" t="s">
        <v>35</v>
      </c>
      <c r="AA40" s="8"/>
    </row>
    <row r="41" spans="2:27" x14ac:dyDescent="0.55000000000000004">
      <c r="B41" s="6"/>
      <c r="G41" t="s">
        <v>37</v>
      </c>
      <c r="H41" t="s">
        <v>38</v>
      </c>
      <c r="AA41" s="8"/>
    </row>
    <row r="42" spans="2:27" ht="17.649999999999999" customHeight="1" x14ac:dyDescent="0.55000000000000004">
      <c r="B42" s="6"/>
      <c r="F42" s="133" t="s">
        <v>312</v>
      </c>
      <c r="G42" s="133"/>
      <c r="H42" s="133"/>
      <c r="I42" s="133"/>
      <c r="J42" s="133"/>
      <c r="K42" s="133"/>
      <c r="L42" s="133"/>
      <c r="M42" s="133"/>
      <c r="N42" s="133"/>
      <c r="O42" s="133"/>
      <c r="P42" s="133"/>
      <c r="Q42" s="133"/>
      <c r="R42" s="133"/>
      <c r="S42" s="133"/>
      <c r="T42" s="133"/>
      <c r="U42" s="133"/>
      <c r="V42" s="133"/>
      <c r="W42" s="133"/>
      <c r="X42" s="133"/>
      <c r="Y42" s="133"/>
      <c r="Z42" s="133"/>
      <c r="AA42" s="134"/>
    </row>
    <row r="43" spans="2:27" ht="17.649999999999999" customHeight="1" x14ac:dyDescent="0.55000000000000004">
      <c r="B43" s="6"/>
      <c r="F43" s="133"/>
      <c r="G43" s="133"/>
      <c r="H43" s="133"/>
      <c r="I43" s="133"/>
      <c r="J43" s="133"/>
      <c r="K43" s="133"/>
      <c r="L43" s="133"/>
      <c r="M43" s="133"/>
      <c r="N43" s="133"/>
      <c r="O43" s="133"/>
      <c r="P43" s="133"/>
      <c r="Q43" s="133"/>
      <c r="R43" s="133"/>
      <c r="S43" s="133"/>
      <c r="T43" s="133"/>
      <c r="U43" s="133"/>
      <c r="V43" s="133"/>
      <c r="W43" s="133"/>
      <c r="X43" s="133"/>
      <c r="Y43" s="133"/>
      <c r="Z43" s="133"/>
      <c r="AA43" s="134"/>
    </row>
    <row r="44" spans="2:27" x14ac:dyDescent="0.55000000000000004">
      <c r="B44" s="6">
        <v>10</v>
      </c>
      <c r="C44" s="131" t="s">
        <v>54</v>
      </c>
      <c r="D44" s="131"/>
      <c r="E44" s="131"/>
      <c r="G44" t="s">
        <v>331</v>
      </c>
      <c r="AA44" s="8"/>
    </row>
    <row r="45" spans="2:27" x14ac:dyDescent="0.55000000000000004">
      <c r="B45" s="6"/>
      <c r="C45" s="9"/>
      <c r="D45" s="9"/>
      <c r="E45" s="9"/>
      <c r="G45" t="s">
        <v>55</v>
      </c>
      <c r="AA45" s="8"/>
    </row>
    <row r="46" spans="2:27" x14ac:dyDescent="0.55000000000000004">
      <c r="B46" s="6"/>
      <c r="G46" t="s">
        <v>56</v>
      </c>
      <c r="AA46" s="8"/>
    </row>
    <row r="47" spans="2:27" x14ac:dyDescent="0.55000000000000004">
      <c r="B47" s="6"/>
      <c r="G47" t="s">
        <v>57</v>
      </c>
      <c r="H47" t="s">
        <v>58</v>
      </c>
      <c r="AA47" s="8"/>
    </row>
    <row r="48" spans="2:27" ht="18.5" thickBot="1" x14ac:dyDescent="0.6">
      <c r="B48" s="10"/>
      <c r="C48" s="11"/>
      <c r="D48" s="11"/>
      <c r="E48" s="11"/>
      <c r="F48" s="12"/>
      <c r="G48" s="12"/>
      <c r="H48" s="12" t="s">
        <v>59</v>
      </c>
      <c r="I48" s="12"/>
      <c r="J48" s="12"/>
      <c r="K48" s="12"/>
      <c r="L48" s="12"/>
      <c r="M48" s="12"/>
      <c r="N48" s="12"/>
      <c r="O48" s="12"/>
      <c r="P48" s="12"/>
      <c r="Q48" s="12"/>
      <c r="R48" s="12"/>
      <c r="S48" s="12"/>
      <c r="T48" s="12"/>
      <c r="U48" s="12"/>
      <c r="V48" s="12"/>
      <c r="W48" s="12"/>
      <c r="X48" s="12"/>
      <c r="Y48" s="12"/>
      <c r="Z48" s="12"/>
      <c r="AA48" s="13"/>
    </row>
  </sheetData>
  <mergeCells count="27">
    <mergeCell ref="C44:E44"/>
    <mergeCell ref="O35:P35"/>
    <mergeCell ref="V35:W35"/>
    <mergeCell ref="F42:AA43"/>
    <mergeCell ref="I38:Q38"/>
    <mergeCell ref="I40:Q40"/>
    <mergeCell ref="C17:E17"/>
    <mergeCell ref="C24:E24"/>
    <mergeCell ref="C27:E27"/>
    <mergeCell ref="C29:E29"/>
    <mergeCell ref="C32:E32"/>
    <mergeCell ref="V5:W5"/>
    <mergeCell ref="S5:U5"/>
    <mergeCell ref="X5:Z5"/>
    <mergeCell ref="Q5:R5"/>
    <mergeCell ref="C14:E14"/>
    <mergeCell ref="G4:H4"/>
    <mergeCell ref="O4:P4"/>
    <mergeCell ref="C11:E11"/>
    <mergeCell ref="C4:E4"/>
    <mergeCell ref="C7:E7"/>
    <mergeCell ref="C2:D3"/>
    <mergeCell ref="E2:E3"/>
    <mergeCell ref="F2:G3"/>
    <mergeCell ref="U2:V3"/>
    <mergeCell ref="W2:AA3"/>
    <mergeCell ref="H2:T3"/>
  </mergeCells>
  <phoneticPr fontId="1"/>
  <printOptions horizontalCentered="1" verticalCentered="1"/>
  <pageMargins left="0.11811023622047245" right="0.11811023622047245" top="0.15748031496062992" bottom="0.15748031496062992"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tabSelected="1" view="pageBreakPreview" zoomScale="70" zoomScaleNormal="70" zoomScaleSheetLayoutView="70" workbookViewId="0">
      <selection activeCell="G29" sqref="G29"/>
    </sheetView>
  </sheetViews>
  <sheetFormatPr defaultRowHeight="18" x14ac:dyDescent="0.55000000000000004"/>
  <cols>
    <col min="1" max="1" width="3.08203125" style="19" customWidth="1"/>
    <col min="2" max="3" width="13.83203125" style="82" customWidth="1"/>
    <col min="4" max="4" width="6.58203125" style="7" customWidth="1"/>
    <col min="5" max="5" width="3.08203125" style="19" customWidth="1"/>
    <col min="6" max="7" width="13.83203125" style="82" customWidth="1"/>
    <col min="8" max="8" width="6.58203125" style="7" customWidth="1"/>
    <col min="9" max="9" width="3.08203125" style="19" customWidth="1"/>
    <col min="10" max="11" width="13.83203125" style="82" customWidth="1"/>
    <col min="12" max="12" width="6.58203125" style="7" customWidth="1"/>
    <col min="13" max="13" width="3.08203125" style="19" customWidth="1"/>
    <col min="14" max="15" width="13.83203125" style="83" customWidth="1"/>
    <col min="16" max="16" width="6.58203125" customWidth="1"/>
    <col min="26" max="26" width="8.75" customWidth="1"/>
  </cols>
  <sheetData>
    <row r="1" spans="1:16" ht="26.15" customHeight="1" x14ac:dyDescent="0.55000000000000004">
      <c r="A1" s="153" t="s">
        <v>377</v>
      </c>
      <c r="B1" s="153"/>
      <c r="C1" s="153"/>
      <c r="D1" s="153"/>
      <c r="E1" s="153"/>
      <c r="F1" s="153"/>
      <c r="G1" s="153"/>
      <c r="H1" s="153"/>
      <c r="I1" s="153"/>
      <c r="J1" s="148" t="s">
        <v>304</v>
      </c>
      <c r="K1" s="148"/>
      <c r="L1" s="148"/>
      <c r="M1" s="148"/>
      <c r="N1" s="148"/>
      <c r="O1" s="148"/>
      <c r="P1" s="147" t="str">
        <f>IF(C5="","",VLOOKUP(C5,リスト!A:B,2,FALSE))</f>
        <v/>
      </c>
    </row>
    <row r="2" spans="1:16" ht="26.15" customHeight="1" x14ac:dyDescent="0.55000000000000004">
      <c r="A2" s="153"/>
      <c r="B2" s="153"/>
      <c r="C2" s="153"/>
      <c r="D2" s="153"/>
      <c r="E2" s="153"/>
      <c r="F2" s="153"/>
      <c r="G2" s="153"/>
      <c r="H2" s="153"/>
      <c r="I2" s="153"/>
      <c r="J2" s="148"/>
      <c r="K2" s="148"/>
      <c r="L2" s="148"/>
      <c r="M2" s="148"/>
      <c r="N2" s="148"/>
      <c r="O2" s="148"/>
      <c r="P2" s="147"/>
    </row>
    <row r="3" spans="1:16" ht="26.15" customHeight="1" thickBot="1" x14ac:dyDescent="0.6">
      <c r="A3" s="34"/>
      <c r="B3" s="34"/>
      <c r="H3" s="34"/>
      <c r="I3" s="96"/>
      <c r="J3" s="96"/>
      <c r="K3" s="96"/>
      <c r="L3" s="96"/>
      <c r="M3" s="96"/>
      <c r="N3" s="86"/>
      <c r="O3" s="85"/>
      <c r="P3" s="97"/>
    </row>
    <row r="4" spans="1:16" ht="25.9" customHeight="1" thickBot="1" x14ac:dyDescent="0.6">
      <c r="A4" s="156" t="s">
        <v>306</v>
      </c>
      <c r="B4" s="157"/>
      <c r="C4" s="155"/>
      <c r="D4" s="140"/>
      <c r="E4" s="141"/>
      <c r="L4" s="149" t="s">
        <v>305</v>
      </c>
      <c r="M4" s="149"/>
      <c r="N4" s="154" t="s">
        <v>378</v>
      </c>
      <c r="O4" s="154"/>
      <c r="P4" s="154"/>
    </row>
    <row r="5" spans="1:16" ht="25.9" customHeight="1" thickBot="1" x14ac:dyDescent="0.6">
      <c r="A5" s="145" t="s">
        <v>172</v>
      </c>
      <c r="B5" s="146"/>
      <c r="C5" s="150"/>
      <c r="D5" s="151"/>
      <c r="E5" s="152"/>
      <c r="F5" s="19" t="s">
        <v>314</v>
      </c>
      <c r="L5" s="149"/>
      <c r="M5" s="149"/>
      <c r="N5" s="154"/>
      <c r="O5" s="154"/>
      <c r="P5" s="154"/>
    </row>
    <row r="6" spans="1:16" ht="25.9" customHeight="1" thickBot="1" x14ac:dyDescent="0.6">
      <c r="A6" s="145" t="s">
        <v>303</v>
      </c>
      <c r="B6" s="146"/>
      <c r="C6" s="139"/>
      <c r="D6" s="140"/>
      <c r="E6" s="140"/>
      <c r="F6" s="140"/>
      <c r="G6" s="140"/>
      <c r="H6" s="140"/>
      <c r="I6" s="140"/>
      <c r="J6" s="141"/>
      <c r="L6" s="135" t="s">
        <v>315</v>
      </c>
      <c r="M6" s="135"/>
      <c r="N6" s="135"/>
      <c r="O6" s="135"/>
      <c r="P6" s="135"/>
    </row>
    <row r="7" spans="1:16" ht="25.9" customHeight="1" thickBot="1" x14ac:dyDescent="0.6">
      <c r="A7" s="145" t="s">
        <v>173</v>
      </c>
      <c r="B7" s="146"/>
      <c r="C7" s="136"/>
      <c r="D7" s="137"/>
      <c r="E7" s="138"/>
      <c r="F7" s="84" t="s">
        <v>174</v>
      </c>
      <c r="G7" s="142"/>
      <c r="H7" s="143"/>
      <c r="I7" s="143"/>
      <c r="J7" s="144"/>
      <c r="L7" s="135"/>
      <c r="M7" s="135"/>
      <c r="N7" s="135"/>
      <c r="O7" s="135"/>
      <c r="P7" s="135"/>
    </row>
    <row r="8" spans="1:16" ht="26.15" customHeight="1" x14ac:dyDescent="0.55000000000000004">
      <c r="A8" s="81"/>
      <c r="B8" s="81"/>
      <c r="D8" s="82"/>
      <c r="E8" s="82"/>
      <c r="F8" s="81"/>
      <c r="G8" s="7"/>
      <c r="I8" s="7"/>
      <c r="J8" s="7"/>
      <c r="L8" s="87"/>
      <c r="M8" s="87"/>
      <c r="N8" s="87"/>
      <c r="O8" s="87"/>
      <c r="P8" s="87"/>
    </row>
    <row r="9" spans="1:16" ht="26.15" customHeight="1" thickBot="1" x14ac:dyDescent="0.6">
      <c r="A9" s="160" t="s">
        <v>318</v>
      </c>
      <c r="B9" s="160"/>
      <c r="C9" s="160"/>
      <c r="D9" s="161" t="s">
        <v>332</v>
      </c>
      <c r="E9" s="161"/>
      <c r="F9" s="161"/>
      <c r="G9" s="161"/>
      <c r="H9"/>
      <c r="I9"/>
      <c r="J9"/>
      <c r="K9"/>
      <c r="L9"/>
      <c r="M9"/>
      <c r="N9"/>
      <c r="O9"/>
    </row>
    <row r="10" spans="1:16" ht="25.9" customHeight="1" x14ac:dyDescent="0.55000000000000004">
      <c r="A10" s="113" t="str">
        <f>IF(C5="","",C5&amp;"A")</f>
        <v/>
      </c>
      <c r="B10" s="114"/>
      <c r="C10" s="114"/>
      <c r="D10" s="115"/>
      <c r="E10" s="113" t="str">
        <f>IF(C5="","",C5&amp;"B")</f>
        <v/>
      </c>
      <c r="F10" s="114"/>
      <c r="G10" s="114"/>
      <c r="H10" s="115"/>
      <c r="I10" s="113" t="str">
        <f>IF(C5="","",C5&amp;"C")</f>
        <v/>
      </c>
      <c r="J10" s="114"/>
      <c r="K10" s="114"/>
      <c r="L10" s="115"/>
      <c r="M10" s="113" t="str">
        <f>IF(C5="","",C5&amp;"D")</f>
        <v/>
      </c>
      <c r="N10" s="114"/>
      <c r="O10" s="114"/>
      <c r="P10" s="115"/>
    </row>
    <row r="11" spans="1:16" ht="25.9" customHeight="1" thickBot="1" x14ac:dyDescent="0.6">
      <c r="A11" s="110" t="str">
        <f>IF(B12="","","〇")</f>
        <v/>
      </c>
      <c r="B11" s="105" t="s">
        <v>150</v>
      </c>
      <c r="C11" s="105" t="s">
        <v>333</v>
      </c>
      <c r="D11" s="106" t="s">
        <v>342</v>
      </c>
      <c r="E11" s="110" t="str">
        <f>IF(F12="","","〇")</f>
        <v/>
      </c>
      <c r="F11" s="105" t="s">
        <v>150</v>
      </c>
      <c r="G11" s="105" t="s">
        <v>333</v>
      </c>
      <c r="H11" s="106" t="s">
        <v>342</v>
      </c>
      <c r="I11" s="110" t="str">
        <f>IF(J12="","","〇")</f>
        <v/>
      </c>
      <c r="J11" s="105" t="s">
        <v>150</v>
      </c>
      <c r="K11" s="105" t="s">
        <v>333</v>
      </c>
      <c r="L11" s="106" t="s">
        <v>342</v>
      </c>
      <c r="M11" s="110" t="str">
        <f>IF(N12="","","〇")</f>
        <v/>
      </c>
      <c r="N11" s="105" t="s">
        <v>150</v>
      </c>
      <c r="O11" s="105" t="s">
        <v>333</v>
      </c>
      <c r="P11" s="106" t="s">
        <v>342</v>
      </c>
    </row>
    <row r="12" spans="1:16" ht="25.9" customHeight="1" x14ac:dyDescent="0.55000000000000004">
      <c r="A12" s="102" t="s">
        <v>295</v>
      </c>
      <c r="B12" s="98"/>
      <c r="C12" s="98"/>
      <c r="D12" s="107"/>
      <c r="E12" s="102" t="s">
        <v>295</v>
      </c>
      <c r="F12" s="98"/>
      <c r="G12" s="98"/>
      <c r="H12" s="107"/>
      <c r="I12" s="102" t="s">
        <v>295</v>
      </c>
      <c r="J12" s="98"/>
      <c r="K12" s="98"/>
      <c r="L12" s="107"/>
      <c r="M12" s="102" t="s">
        <v>295</v>
      </c>
      <c r="N12" s="98"/>
      <c r="O12" s="98"/>
      <c r="P12" s="107"/>
    </row>
    <row r="13" spans="1:16" ht="25.9" customHeight="1" x14ac:dyDescent="0.55000000000000004">
      <c r="A13" s="103" t="s">
        <v>296</v>
      </c>
      <c r="B13" s="99"/>
      <c r="C13" s="99"/>
      <c r="D13" s="108"/>
      <c r="E13" s="103" t="s">
        <v>296</v>
      </c>
      <c r="F13" s="99"/>
      <c r="G13" s="99"/>
      <c r="H13" s="108"/>
      <c r="I13" s="103" t="s">
        <v>296</v>
      </c>
      <c r="J13" s="99"/>
      <c r="K13" s="99"/>
      <c r="L13" s="108"/>
      <c r="M13" s="103" t="s">
        <v>296</v>
      </c>
      <c r="N13" s="99"/>
      <c r="O13" s="99"/>
      <c r="P13" s="108"/>
    </row>
    <row r="14" spans="1:16" ht="25.9" customHeight="1" x14ac:dyDescent="0.55000000000000004">
      <c r="A14" s="103" t="s">
        <v>297</v>
      </c>
      <c r="B14" s="99"/>
      <c r="C14" s="99"/>
      <c r="D14" s="108"/>
      <c r="E14" s="103" t="s">
        <v>297</v>
      </c>
      <c r="F14" s="99"/>
      <c r="G14" s="99"/>
      <c r="H14" s="108"/>
      <c r="I14" s="103" t="s">
        <v>297</v>
      </c>
      <c r="J14" s="99"/>
      <c r="K14" s="99"/>
      <c r="L14" s="108"/>
      <c r="M14" s="103" t="s">
        <v>297</v>
      </c>
      <c r="N14" s="99"/>
      <c r="O14" s="99"/>
      <c r="P14" s="108"/>
    </row>
    <row r="15" spans="1:16" ht="25.9" customHeight="1" x14ac:dyDescent="0.55000000000000004">
      <c r="A15" s="103" t="s">
        <v>298</v>
      </c>
      <c r="B15" s="99"/>
      <c r="C15" s="99"/>
      <c r="D15" s="108"/>
      <c r="E15" s="103" t="s">
        <v>298</v>
      </c>
      <c r="F15" s="99"/>
      <c r="G15" s="99"/>
      <c r="H15" s="108"/>
      <c r="I15" s="103" t="s">
        <v>298</v>
      </c>
      <c r="J15" s="99"/>
      <c r="K15" s="99"/>
      <c r="L15" s="108"/>
      <c r="M15" s="103" t="s">
        <v>298</v>
      </c>
      <c r="N15" s="99"/>
      <c r="O15" s="99"/>
      <c r="P15" s="108"/>
    </row>
    <row r="16" spans="1:16" ht="25.9" customHeight="1" x14ac:dyDescent="0.55000000000000004">
      <c r="A16" s="103" t="s">
        <v>299</v>
      </c>
      <c r="B16" s="99"/>
      <c r="C16" s="99"/>
      <c r="D16" s="108"/>
      <c r="E16" s="103" t="s">
        <v>299</v>
      </c>
      <c r="F16" s="99"/>
      <c r="G16" s="99"/>
      <c r="H16" s="108"/>
      <c r="I16" s="103" t="s">
        <v>299</v>
      </c>
      <c r="J16" s="99"/>
      <c r="K16" s="99"/>
      <c r="L16" s="108"/>
      <c r="M16" s="103" t="s">
        <v>299</v>
      </c>
      <c r="N16" s="99"/>
      <c r="O16" s="99"/>
      <c r="P16" s="108"/>
    </row>
    <row r="17" spans="1:16" ht="25.9" customHeight="1" x14ac:dyDescent="0.55000000000000004">
      <c r="A17" s="103" t="s">
        <v>300</v>
      </c>
      <c r="B17" s="99"/>
      <c r="C17" s="99"/>
      <c r="D17" s="108"/>
      <c r="E17" s="103" t="s">
        <v>300</v>
      </c>
      <c r="F17" s="99"/>
      <c r="G17" s="99"/>
      <c r="H17" s="108"/>
      <c r="I17" s="103" t="s">
        <v>300</v>
      </c>
      <c r="J17" s="99"/>
      <c r="K17" s="99"/>
      <c r="L17" s="108"/>
      <c r="M17" s="103" t="s">
        <v>300</v>
      </c>
      <c r="N17" s="99"/>
      <c r="O17" s="99"/>
      <c r="P17" s="108"/>
    </row>
    <row r="18" spans="1:16" ht="25.9" customHeight="1" x14ac:dyDescent="0.55000000000000004">
      <c r="A18" s="103" t="s">
        <v>301</v>
      </c>
      <c r="B18" s="99"/>
      <c r="C18" s="99"/>
      <c r="D18" s="108"/>
      <c r="E18" s="103" t="s">
        <v>301</v>
      </c>
      <c r="F18" s="99"/>
      <c r="G18" s="99"/>
      <c r="H18" s="108"/>
      <c r="I18" s="103" t="s">
        <v>301</v>
      </c>
      <c r="J18" s="99"/>
      <c r="K18" s="99"/>
      <c r="L18" s="108"/>
      <c r="M18" s="103" t="s">
        <v>301</v>
      </c>
      <c r="N18" s="99"/>
      <c r="O18" s="99"/>
      <c r="P18" s="108"/>
    </row>
    <row r="19" spans="1:16" ht="25.9" customHeight="1" thickBot="1" x14ac:dyDescent="0.6">
      <c r="A19" s="104" t="s">
        <v>302</v>
      </c>
      <c r="B19" s="100"/>
      <c r="C19" s="100"/>
      <c r="D19" s="109"/>
      <c r="E19" s="104" t="s">
        <v>302</v>
      </c>
      <c r="F19" s="100"/>
      <c r="G19" s="100"/>
      <c r="H19" s="109"/>
      <c r="I19" s="104" t="s">
        <v>302</v>
      </c>
      <c r="J19" s="100"/>
      <c r="K19" s="100"/>
      <c r="L19" s="109"/>
      <c r="M19" s="104" t="s">
        <v>302</v>
      </c>
      <c r="N19" s="100"/>
      <c r="O19" s="100"/>
      <c r="P19" s="109"/>
    </row>
    <row r="20" spans="1:16" ht="26.15" customHeight="1" x14ac:dyDescent="0.55000000000000004"/>
    <row r="21" spans="1:16" ht="26.15" customHeight="1" thickBot="1" x14ac:dyDescent="0.6">
      <c r="A21" s="160" t="s">
        <v>341</v>
      </c>
      <c r="B21" s="160"/>
      <c r="C21" s="160"/>
      <c r="D21" s="161" t="s">
        <v>332</v>
      </c>
      <c r="E21" s="161"/>
      <c r="F21" s="161"/>
      <c r="G21" s="161"/>
      <c r="H21"/>
      <c r="I21"/>
      <c r="J21"/>
      <c r="K21"/>
      <c r="L21"/>
      <c r="M21"/>
      <c r="N21"/>
      <c r="O21"/>
    </row>
    <row r="22" spans="1:16" ht="25.9" customHeight="1" x14ac:dyDescent="0.55000000000000004">
      <c r="A22" s="113" t="str">
        <f>IF(C5="","",C5&amp;"A")</f>
        <v/>
      </c>
      <c r="B22" s="114"/>
      <c r="C22" s="114"/>
      <c r="D22" s="115"/>
      <c r="E22" s="113" t="str">
        <f>IF(C5="","",C5&amp;"B")</f>
        <v/>
      </c>
      <c r="F22" s="114"/>
      <c r="G22" s="114"/>
      <c r="H22" s="115"/>
      <c r="I22" s="113" t="str">
        <f>IF(C5="","",C5&amp;"C")</f>
        <v/>
      </c>
      <c r="J22" s="114"/>
      <c r="K22" s="114"/>
      <c r="L22" s="115"/>
      <c r="M22" s="113" t="str">
        <f>IF(C5="","",C5&amp;"D")</f>
        <v/>
      </c>
      <c r="N22" s="114"/>
      <c r="O22" s="114"/>
      <c r="P22" s="115"/>
    </row>
    <row r="23" spans="1:16" ht="25.9" customHeight="1" thickBot="1" x14ac:dyDescent="0.6">
      <c r="A23" s="110" t="str">
        <f>IF(B24="","","●")</f>
        <v/>
      </c>
      <c r="B23" s="105" t="s">
        <v>150</v>
      </c>
      <c r="C23" s="105" t="s">
        <v>333</v>
      </c>
      <c r="D23" s="106" t="s">
        <v>342</v>
      </c>
      <c r="E23" s="110" t="str">
        <f>IF(F24="","","●")</f>
        <v/>
      </c>
      <c r="F23" s="105" t="s">
        <v>150</v>
      </c>
      <c r="G23" s="105" t="s">
        <v>333</v>
      </c>
      <c r="H23" s="106" t="s">
        <v>342</v>
      </c>
      <c r="I23" s="110" t="str">
        <f>IF(J24="","","●")</f>
        <v/>
      </c>
      <c r="J23" s="105" t="s">
        <v>150</v>
      </c>
      <c r="K23" s="105" t="s">
        <v>333</v>
      </c>
      <c r="L23" s="106" t="s">
        <v>342</v>
      </c>
      <c r="M23" s="110" t="str">
        <f>IF(N24="","","●")</f>
        <v/>
      </c>
      <c r="N23" s="105" t="s">
        <v>150</v>
      </c>
      <c r="O23" s="105" t="s">
        <v>333</v>
      </c>
      <c r="P23" s="106" t="s">
        <v>342</v>
      </c>
    </row>
    <row r="24" spans="1:16" ht="25.9" customHeight="1" x14ac:dyDescent="0.55000000000000004">
      <c r="A24" s="102" t="s">
        <v>295</v>
      </c>
      <c r="B24" s="98"/>
      <c r="C24" s="98"/>
      <c r="D24" s="116" t="str">
        <f>IF(B24="","","女")</f>
        <v/>
      </c>
      <c r="E24" s="102" t="s">
        <v>295</v>
      </c>
      <c r="F24" s="98"/>
      <c r="G24" s="98"/>
      <c r="H24" s="116" t="str">
        <f t="shared" ref="H24:H31" si="0">IF(F24="","","女")</f>
        <v/>
      </c>
      <c r="I24" s="102" t="s">
        <v>295</v>
      </c>
      <c r="J24" s="98"/>
      <c r="K24" s="98"/>
      <c r="L24" s="116" t="str">
        <f t="shared" ref="L24:L31" si="1">IF(J24="","","女")</f>
        <v/>
      </c>
      <c r="M24" s="102" t="s">
        <v>295</v>
      </c>
      <c r="N24" s="98"/>
      <c r="O24" s="98"/>
      <c r="P24" s="116" t="str">
        <f t="shared" ref="P24:P31" si="2">IF(N24="","","女")</f>
        <v/>
      </c>
    </row>
    <row r="25" spans="1:16" ht="25.9" customHeight="1" x14ac:dyDescent="0.55000000000000004">
      <c r="A25" s="103" t="s">
        <v>296</v>
      </c>
      <c r="B25" s="99"/>
      <c r="C25" s="99"/>
      <c r="D25" s="117" t="str">
        <f t="shared" ref="D25:D31" si="3">IF(B25="","","女")</f>
        <v/>
      </c>
      <c r="E25" s="103" t="s">
        <v>296</v>
      </c>
      <c r="F25" s="99"/>
      <c r="G25" s="99"/>
      <c r="H25" s="117" t="str">
        <f t="shared" si="0"/>
        <v/>
      </c>
      <c r="I25" s="103" t="s">
        <v>296</v>
      </c>
      <c r="J25" s="99"/>
      <c r="K25" s="99"/>
      <c r="L25" s="117" t="str">
        <f t="shared" si="1"/>
        <v/>
      </c>
      <c r="M25" s="103" t="s">
        <v>296</v>
      </c>
      <c r="N25" s="99"/>
      <c r="O25" s="99"/>
      <c r="P25" s="117" t="str">
        <f t="shared" si="2"/>
        <v/>
      </c>
    </row>
    <row r="26" spans="1:16" ht="25.9" customHeight="1" x14ac:dyDescent="0.55000000000000004">
      <c r="A26" s="103" t="s">
        <v>297</v>
      </c>
      <c r="B26" s="99"/>
      <c r="C26" s="99"/>
      <c r="D26" s="117" t="str">
        <f t="shared" si="3"/>
        <v/>
      </c>
      <c r="E26" s="103" t="s">
        <v>297</v>
      </c>
      <c r="F26" s="99"/>
      <c r="G26" s="99"/>
      <c r="H26" s="117" t="str">
        <f t="shared" si="0"/>
        <v/>
      </c>
      <c r="I26" s="103" t="s">
        <v>297</v>
      </c>
      <c r="J26" s="99"/>
      <c r="K26" s="99"/>
      <c r="L26" s="117" t="str">
        <f t="shared" si="1"/>
        <v/>
      </c>
      <c r="M26" s="103" t="s">
        <v>297</v>
      </c>
      <c r="N26" s="99"/>
      <c r="O26" s="99"/>
      <c r="P26" s="117" t="str">
        <f t="shared" si="2"/>
        <v/>
      </c>
    </row>
    <row r="27" spans="1:16" ht="25.9" customHeight="1" x14ac:dyDescent="0.55000000000000004">
      <c r="A27" s="103" t="s">
        <v>298</v>
      </c>
      <c r="B27" s="99"/>
      <c r="C27" s="99"/>
      <c r="D27" s="117" t="str">
        <f t="shared" si="3"/>
        <v/>
      </c>
      <c r="E27" s="103" t="s">
        <v>298</v>
      </c>
      <c r="F27" s="99"/>
      <c r="G27" s="99"/>
      <c r="H27" s="117" t="str">
        <f t="shared" si="0"/>
        <v/>
      </c>
      <c r="I27" s="103" t="s">
        <v>298</v>
      </c>
      <c r="J27" s="99"/>
      <c r="K27" s="99"/>
      <c r="L27" s="117" t="str">
        <f t="shared" si="1"/>
        <v/>
      </c>
      <c r="M27" s="103" t="s">
        <v>298</v>
      </c>
      <c r="N27" s="99"/>
      <c r="O27" s="99"/>
      <c r="P27" s="117" t="str">
        <f t="shared" si="2"/>
        <v/>
      </c>
    </row>
    <row r="28" spans="1:16" ht="25.9" customHeight="1" x14ac:dyDescent="0.55000000000000004">
      <c r="A28" s="103" t="s">
        <v>299</v>
      </c>
      <c r="B28" s="99"/>
      <c r="C28" s="99"/>
      <c r="D28" s="117" t="str">
        <f t="shared" si="3"/>
        <v/>
      </c>
      <c r="E28" s="103" t="s">
        <v>299</v>
      </c>
      <c r="F28" s="99"/>
      <c r="G28" s="99"/>
      <c r="H28" s="117" t="str">
        <f t="shared" si="0"/>
        <v/>
      </c>
      <c r="I28" s="103" t="s">
        <v>299</v>
      </c>
      <c r="J28" s="99"/>
      <c r="K28" s="99"/>
      <c r="L28" s="117" t="str">
        <f t="shared" si="1"/>
        <v/>
      </c>
      <c r="M28" s="103" t="s">
        <v>299</v>
      </c>
      <c r="N28" s="99"/>
      <c r="O28" s="99"/>
      <c r="P28" s="117" t="str">
        <f t="shared" si="2"/>
        <v/>
      </c>
    </row>
    <row r="29" spans="1:16" ht="25.9" customHeight="1" x14ac:dyDescent="0.55000000000000004">
      <c r="A29" s="103" t="s">
        <v>300</v>
      </c>
      <c r="B29" s="99"/>
      <c r="C29" s="99"/>
      <c r="D29" s="117" t="str">
        <f t="shared" si="3"/>
        <v/>
      </c>
      <c r="E29" s="103" t="s">
        <v>300</v>
      </c>
      <c r="F29" s="99"/>
      <c r="G29" s="99"/>
      <c r="H29" s="117" t="str">
        <f t="shared" si="0"/>
        <v/>
      </c>
      <c r="I29" s="103" t="s">
        <v>300</v>
      </c>
      <c r="J29" s="99"/>
      <c r="K29" s="99"/>
      <c r="L29" s="117" t="str">
        <f t="shared" si="1"/>
        <v/>
      </c>
      <c r="M29" s="103" t="s">
        <v>300</v>
      </c>
      <c r="N29" s="99"/>
      <c r="O29" s="99"/>
      <c r="P29" s="117" t="str">
        <f t="shared" si="2"/>
        <v/>
      </c>
    </row>
    <row r="30" spans="1:16" ht="25.9" customHeight="1" x14ac:dyDescent="0.55000000000000004">
      <c r="A30" s="103" t="s">
        <v>301</v>
      </c>
      <c r="B30" s="99"/>
      <c r="C30" s="99"/>
      <c r="D30" s="117" t="str">
        <f t="shared" si="3"/>
        <v/>
      </c>
      <c r="E30" s="103" t="s">
        <v>301</v>
      </c>
      <c r="F30" s="99"/>
      <c r="G30" s="99"/>
      <c r="H30" s="117" t="str">
        <f t="shared" si="0"/>
        <v/>
      </c>
      <c r="I30" s="103" t="s">
        <v>301</v>
      </c>
      <c r="J30" s="99"/>
      <c r="K30" s="99"/>
      <c r="L30" s="117" t="str">
        <f t="shared" si="1"/>
        <v/>
      </c>
      <c r="M30" s="103" t="s">
        <v>301</v>
      </c>
      <c r="N30" s="99"/>
      <c r="O30" s="99"/>
      <c r="P30" s="117" t="str">
        <f t="shared" si="2"/>
        <v/>
      </c>
    </row>
    <row r="31" spans="1:16" ht="25.9" customHeight="1" thickBot="1" x14ac:dyDescent="0.6">
      <c r="A31" s="104" t="s">
        <v>302</v>
      </c>
      <c r="B31" s="100"/>
      <c r="C31" s="100"/>
      <c r="D31" s="118" t="str">
        <f t="shared" si="3"/>
        <v/>
      </c>
      <c r="E31" s="104" t="s">
        <v>302</v>
      </c>
      <c r="F31" s="100"/>
      <c r="G31" s="100"/>
      <c r="H31" s="118" t="str">
        <f t="shared" si="0"/>
        <v/>
      </c>
      <c r="I31" s="104" t="s">
        <v>302</v>
      </c>
      <c r="J31" s="100"/>
      <c r="K31" s="100"/>
      <c r="L31" s="118" t="str">
        <f t="shared" si="1"/>
        <v/>
      </c>
      <c r="M31" s="104" t="s">
        <v>302</v>
      </c>
      <c r="N31" s="100"/>
      <c r="O31" s="100"/>
      <c r="P31" s="118" t="str">
        <f t="shared" si="2"/>
        <v/>
      </c>
    </row>
    <row r="32" spans="1:16" ht="26.15" customHeight="1" x14ac:dyDescent="0.55000000000000004">
      <c r="A32"/>
      <c r="B32"/>
      <c r="C32"/>
      <c r="D32"/>
      <c r="E32"/>
      <c r="F32"/>
      <c r="G32"/>
      <c r="H32"/>
      <c r="I32"/>
      <c r="J32"/>
      <c r="K32"/>
      <c r="L32"/>
      <c r="M32"/>
      <c r="N32"/>
      <c r="O32"/>
    </row>
    <row r="33" spans="2:16" ht="25.9" customHeight="1" thickBot="1" x14ac:dyDescent="0.6">
      <c r="B33" s="158" t="s">
        <v>307</v>
      </c>
      <c r="C33" s="158"/>
      <c r="E33" s="162" t="str">
        <f>IF(C36&lt;=4,"","チーム数が申込上限４チームをオーバーしています。訂正してください。")</f>
        <v/>
      </c>
      <c r="F33" s="162"/>
      <c r="G33" s="162"/>
      <c r="H33" s="162"/>
      <c r="J33" s="158" t="s">
        <v>346</v>
      </c>
      <c r="K33" s="158"/>
      <c r="L33" s="158"/>
      <c r="M33" s="158"/>
      <c r="N33" s="158"/>
      <c r="P33" s="83"/>
    </row>
    <row r="34" spans="2:16" ht="25.9" customHeight="1" x14ac:dyDescent="0.55000000000000004">
      <c r="B34" s="88" t="s">
        <v>343</v>
      </c>
      <c r="C34" s="89">
        <f>COUNTIF(A11:P11,"〇")</f>
        <v>0</v>
      </c>
      <c r="E34" s="162"/>
      <c r="F34" s="162"/>
      <c r="G34" s="162"/>
      <c r="H34" s="162"/>
      <c r="J34" s="159" t="s">
        <v>347</v>
      </c>
      <c r="K34" s="159"/>
      <c r="L34" s="159"/>
      <c r="M34" s="159"/>
      <c r="N34" s="159"/>
      <c r="O34" s="111"/>
      <c r="P34" s="111"/>
    </row>
    <row r="35" spans="2:16" ht="25.9" customHeight="1" x14ac:dyDescent="0.55000000000000004">
      <c r="B35" s="90" t="s">
        <v>344</v>
      </c>
      <c r="C35" s="91">
        <f>COUNTIF(A23:P23,"●")</f>
        <v>0</v>
      </c>
      <c r="E35" s="162"/>
      <c r="F35" s="162"/>
      <c r="G35" s="162"/>
      <c r="H35" s="162"/>
      <c r="J35" s="159"/>
      <c r="K35" s="159"/>
      <c r="L35" s="159"/>
      <c r="M35" s="159"/>
      <c r="N35" s="159"/>
      <c r="O35"/>
    </row>
    <row r="36" spans="2:16" ht="25.9" customHeight="1" thickBot="1" x14ac:dyDescent="0.6">
      <c r="B36" s="92" t="s">
        <v>345</v>
      </c>
      <c r="C36" s="93">
        <f>SUM(C34:C35)</f>
        <v>0</v>
      </c>
      <c r="E36" s="162"/>
      <c r="F36" s="162"/>
      <c r="G36" s="162"/>
      <c r="H36" s="162"/>
      <c r="J36" s="159"/>
      <c r="K36" s="159"/>
      <c r="L36" s="159"/>
      <c r="M36" s="159"/>
      <c r="N36" s="159"/>
      <c r="O36"/>
    </row>
    <row r="37" spans="2:16" ht="25.9" customHeight="1" thickBot="1" x14ac:dyDescent="0.6">
      <c r="E37" s="162"/>
      <c r="F37" s="162"/>
      <c r="G37" s="162"/>
      <c r="H37" s="162"/>
      <c r="J37" s="159"/>
      <c r="K37" s="159"/>
      <c r="L37" s="159"/>
      <c r="M37" s="159"/>
      <c r="N37" s="159"/>
      <c r="O37"/>
    </row>
    <row r="38" spans="2:16" ht="25.9" customHeight="1" thickBot="1" x14ac:dyDescent="0.6">
      <c r="B38" s="94" t="s">
        <v>308</v>
      </c>
      <c r="C38" s="95">
        <f>2500*C36</f>
        <v>0</v>
      </c>
      <c r="E38" s="162"/>
      <c r="F38" s="162"/>
      <c r="G38" s="162"/>
      <c r="H38" s="162"/>
      <c r="J38" s="159"/>
      <c r="K38" s="159"/>
      <c r="L38" s="159"/>
      <c r="M38" s="159"/>
      <c r="N38" s="159"/>
      <c r="O38"/>
    </row>
    <row r="39" spans="2:16" ht="25.9" customHeight="1" x14ac:dyDescent="0.55000000000000004">
      <c r="J39" s="112"/>
      <c r="K39" s="112"/>
      <c r="L39" s="112"/>
      <c r="M39" s="112"/>
      <c r="N39" s="112"/>
      <c r="O39"/>
    </row>
    <row r="40" spans="2:16" ht="25.9" customHeight="1" x14ac:dyDescent="0.55000000000000004">
      <c r="J40" s="7"/>
      <c r="K40" s="101"/>
      <c r="L40" s="101"/>
      <c r="M40" s="101"/>
      <c r="N40" s="101"/>
      <c r="O40"/>
    </row>
    <row r="41" spans="2:16" ht="25.9" customHeight="1" x14ac:dyDescent="0.55000000000000004">
      <c r="M41" s="101"/>
      <c r="N41" s="101"/>
      <c r="O41" s="101"/>
      <c r="P41" s="101"/>
    </row>
    <row r="42" spans="2:16" ht="25.9" customHeight="1" x14ac:dyDescent="0.55000000000000004">
      <c r="M42" s="101"/>
      <c r="N42" s="101"/>
      <c r="O42" s="101"/>
      <c r="P42" s="101"/>
    </row>
  </sheetData>
  <sheetProtection algorithmName="SHA-512" hashValue="XX9fvMhxnoGrFovGbnNCbrAtF2Ube9AWCq3anuLlH38udjE23OHg3ZOg2SltXfCR8XpaMV7Vowt6d6j7+w+nEA==" saltValue="y2YHdxmUs6w6tA02eLRGyw==" spinCount="100000" sheet="1" selectLockedCells="1"/>
  <mergeCells count="23">
    <mergeCell ref="J33:N33"/>
    <mergeCell ref="J34:N38"/>
    <mergeCell ref="A21:C21"/>
    <mergeCell ref="D21:G21"/>
    <mergeCell ref="A9:C9"/>
    <mergeCell ref="D9:G9"/>
    <mergeCell ref="B33:C33"/>
    <mergeCell ref="E33:H38"/>
    <mergeCell ref="P1:P2"/>
    <mergeCell ref="J1:O2"/>
    <mergeCell ref="L4:M5"/>
    <mergeCell ref="C5:E5"/>
    <mergeCell ref="A1:I2"/>
    <mergeCell ref="N4:P5"/>
    <mergeCell ref="C4:E4"/>
    <mergeCell ref="A4:B4"/>
    <mergeCell ref="L6:P7"/>
    <mergeCell ref="C7:E7"/>
    <mergeCell ref="C6:J6"/>
    <mergeCell ref="G7:J7"/>
    <mergeCell ref="A5:B5"/>
    <mergeCell ref="A6:B6"/>
    <mergeCell ref="A7:B7"/>
  </mergeCells>
  <phoneticPr fontId="1"/>
  <conditionalFormatting sqref="B24:C31 F24:G31 J24:K31 N24:O31">
    <cfRule type="containsBlanks" dxfId="4" priority="3">
      <formula>LEN(TRIM(B24))=0</formula>
    </cfRule>
  </conditionalFormatting>
  <conditionalFormatting sqref="B12:D19 F12:H19 J12:L19 N12:P19">
    <cfRule type="containsBlanks" dxfId="3" priority="6">
      <formula>LEN(TRIM(B12))=0</formula>
    </cfRule>
  </conditionalFormatting>
  <conditionalFormatting sqref="C36">
    <cfRule type="cellIs" dxfId="2" priority="1" operator="greaterThanOrEqual">
      <formula>5</formula>
    </cfRule>
  </conditionalFormatting>
  <conditionalFormatting sqref="C4:E5 C6:J6 C7:E7 G7:J7">
    <cfRule type="containsBlanks" dxfId="1" priority="7">
      <formula>LEN(TRIM(C4))=0</formula>
    </cfRule>
  </conditionalFormatting>
  <conditionalFormatting sqref="E33:H38">
    <cfRule type="containsBlanks" dxfId="0" priority="2">
      <formula>LEN(TRIM(E33))=0</formula>
    </cfRule>
  </conditionalFormatting>
  <printOptions horizontalCentered="1"/>
  <pageMargins left="0.11811023622047245" right="0.11811023622047245" top="0.15748031496062992" bottom="0.15748031496062992" header="0.31496062992125984" footer="0.31496062992125984"/>
  <pageSetup paperSize="9" scale="60" orientation="portrait" r:id="rId1"/>
  <ignoredErrors>
    <ignoredError sqref="M12:M19 I12:I19 E12:E19 A12:A19 A24:A31 E24:E31 I24:I31 M24:M31" numberStoredAsText="1"/>
    <ignoredError sqref="D24:D25 D26:D31 H24:H31 L24:L31 P24:P31" unlockedFormula="1"/>
  </ignoredErrors>
  <extLst>
    <ext xmlns:x14="http://schemas.microsoft.com/office/spreadsheetml/2009/9/main" uri="{CCE6A557-97BC-4b89-ADB6-D9C93CAAB3DF}">
      <x14:dataValidations xmlns:xm="http://schemas.microsoft.com/office/excel/2006/main" count="3">
        <x14:dataValidation type="list" allowBlank="1" showInputMessage="1" xr:uid="{00000000-0002-0000-0100-000000000000}">
          <x14:formula1>
            <xm:f>リスト!$A$1:$A$120</xm:f>
          </x14:formula1>
          <xm:sqref>C5:E5</xm:sqref>
        </x14:dataValidation>
        <x14:dataValidation type="list" allowBlank="1" showInputMessage="1" showErrorMessage="1" xr:uid="{00000000-0002-0000-0100-000001000000}">
          <x14:formula1>
            <xm:f>リスト!$C$1:$C$5</xm:f>
          </x14:formula1>
          <xm:sqref>C12:C19 G12:G19 K12:K19 O12:O19 C24:C31 G24:G31 K24:K31 O24:O31</xm:sqref>
        </x14:dataValidation>
        <x14:dataValidation type="list" allowBlank="1" showInputMessage="1" showErrorMessage="1" xr:uid="{00000000-0002-0000-0100-000002000000}">
          <x14:formula1>
            <xm:f>リスト!$D$1:$D$2</xm:f>
          </x14:formula1>
          <xm:sqref>D12:D19 H12:H19 L12:L19 P12:P19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B1:AC57"/>
  <sheetViews>
    <sheetView showGridLines="0" view="pageBreakPreview" zoomScaleNormal="100" zoomScaleSheetLayoutView="100" workbookViewId="0">
      <selection activeCell="R26" sqref="R26"/>
    </sheetView>
  </sheetViews>
  <sheetFormatPr defaultColWidth="8.75" defaultRowHeight="18" x14ac:dyDescent="0.55000000000000004"/>
  <cols>
    <col min="1" max="1" width="1" style="2" customWidth="1"/>
    <col min="2" max="103" width="3.33203125" style="2" customWidth="1"/>
    <col min="104" max="16384" width="8.75" style="2"/>
  </cols>
  <sheetData>
    <row r="1" spans="2:29" ht="6" customHeight="1" thickBot="1" x14ac:dyDescent="0.6"/>
    <row r="2" spans="2:29" ht="17.649999999999999" customHeight="1" x14ac:dyDescent="0.55000000000000004">
      <c r="B2" s="163" t="s">
        <v>65</v>
      </c>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5"/>
    </row>
    <row r="3" spans="2:29" ht="17.649999999999999" customHeight="1" x14ac:dyDescent="0.55000000000000004">
      <c r="B3" s="166"/>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8"/>
    </row>
    <row r="4" spans="2:29" ht="17.649999999999999" customHeight="1" x14ac:dyDescent="0.55000000000000004">
      <c r="B4" s="169" t="s">
        <v>61</v>
      </c>
      <c r="C4" s="170"/>
      <c r="D4" s="170"/>
      <c r="E4" s="170"/>
      <c r="F4" s="170"/>
      <c r="G4" s="170"/>
      <c r="H4" s="170"/>
      <c r="I4" s="170"/>
      <c r="J4" s="14"/>
      <c r="K4" s="14"/>
      <c r="L4" s="14"/>
      <c r="M4" s="14"/>
      <c r="N4" s="14"/>
      <c r="AC4" s="15"/>
    </row>
    <row r="5" spans="2:29" ht="17.649999999999999" customHeight="1" x14ac:dyDescent="0.55000000000000004">
      <c r="B5" s="169"/>
      <c r="C5" s="170"/>
      <c r="D5" s="170"/>
      <c r="E5" s="170"/>
      <c r="F5" s="170"/>
      <c r="G5" s="170"/>
      <c r="H5" s="170"/>
      <c r="I5" s="170"/>
      <c r="J5" s="14"/>
      <c r="K5" s="14"/>
      <c r="L5" s="14"/>
      <c r="M5" s="14"/>
      <c r="N5" s="14"/>
      <c r="AC5" s="15"/>
    </row>
    <row r="6" spans="2:29" x14ac:dyDescent="0.55000000000000004">
      <c r="B6" s="16" t="s">
        <v>23</v>
      </c>
      <c r="C6" s="2" t="s">
        <v>118</v>
      </c>
      <c r="I6" s="14"/>
      <c r="J6" s="14"/>
      <c r="K6" s="14"/>
      <c r="L6" s="14"/>
      <c r="M6" s="14"/>
      <c r="N6" s="14"/>
      <c r="P6" s="14"/>
      <c r="AC6" s="15"/>
    </row>
    <row r="7" spans="2:29" ht="17.649999999999999" customHeight="1" x14ac:dyDescent="0.55000000000000004">
      <c r="B7" s="169" t="s">
        <v>354</v>
      </c>
      <c r="C7" s="170"/>
      <c r="D7" s="170"/>
      <c r="E7" s="170"/>
      <c r="F7" s="170"/>
      <c r="G7" s="170"/>
      <c r="H7" s="170"/>
      <c r="I7" s="170"/>
      <c r="AC7" s="15"/>
    </row>
    <row r="8" spans="2:29" ht="17.649999999999999" customHeight="1" x14ac:dyDescent="0.55000000000000004">
      <c r="B8" s="169"/>
      <c r="C8" s="170"/>
      <c r="D8" s="170"/>
      <c r="E8" s="170"/>
      <c r="F8" s="170"/>
      <c r="G8" s="170"/>
      <c r="H8" s="170"/>
      <c r="I8" s="170"/>
      <c r="AC8" s="15"/>
    </row>
    <row r="9" spans="2:29" ht="17.649999999999999" customHeight="1" x14ac:dyDescent="0.55000000000000004">
      <c r="B9" s="16" t="s">
        <v>23</v>
      </c>
      <c r="C9" s="18" t="s">
        <v>371</v>
      </c>
      <c r="D9" s="119"/>
      <c r="E9" s="119"/>
      <c r="F9" s="119"/>
      <c r="G9" s="119"/>
      <c r="H9" s="119"/>
      <c r="I9" s="119"/>
      <c r="AC9" s="15"/>
    </row>
    <row r="10" spans="2:29" ht="17.649999999999999" customHeight="1" x14ac:dyDescent="0.55000000000000004">
      <c r="B10" s="16" t="s">
        <v>25</v>
      </c>
      <c r="C10" s="18" t="s">
        <v>374</v>
      </c>
      <c r="D10" s="119"/>
      <c r="E10" s="119"/>
      <c r="F10" s="119"/>
      <c r="G10" s="119"/>
      <c r="H10" s="119"/>
      <c r="I10" s="119"/>
      <c r="AC10" s="15"/>
    </row>
    <row r="11" spans="2:29" ht="17.649999999999999" customHeight="1" x14ac:dyDescent="0.55000000000000004">
      <c r="B11" s="16" t="s">
        <v>356</v>
      </c>
      <c r="C11" s="18" t="s">
        <v>355</v>
      </c>
      <c r="D11" s="119"/>
      <c r="E11" s="119"/>
      <c r="F11" s="119"/>
      <c r="G11" s="119"/>
      <c r="H11" s="119"/>
      <c r="I11" s="119"/>
      <c r="AC11" s="15"/>
    </row>
    <row r="12" spans="2:29" ht="17.649999999999999" customHeight="1" x14ac:dyDescent="0.55000000000000004">
      <c r="B12" s="16" t="s">
        <v>365</v>
      </c>
      <c r="C12" s="18" t="s">
        <v>372</v>
      </c>
      <c r="D12" s="119"/>
      <c r="E12" s="119"/>
      <c r="F12" s="119"/>
      <c r="G12" s="119"/>
      <c r="H12" s="119"/>
      <c r="I12" s="119"/>
      <c r="AC12" s="15"/>
    </row>
    <row r="13" spans="2:29" ht="17.649999999999999" customHeight="1" x14ac:dyDescent="0.55000000000000004">
      <c r="B13" s="16"/>
      <c r="C13" s="18" t="s">
        <v>357</v>
      </c>
      <c r="D13" s="119"/>
      <c r="E13" s="119"/>
      <c r="F13" s="119"/>
      <c r="G13" s="119"/>
      <c r="H13" s="119"/>
      <c r="I13" s="119"/>
      <c r="AC13" s="15"/>
    </row>
    <row r="14" spans="2:29" ht="17.649999999999999" customHeight="1" x14ac:dyDescent="0.55000000000000004">
      <c r="B14" s="16"/>
      <c r="C14" s="2" t="s">
        <v>358</v>
      </c>
      <c r="D14" s="9" t="s">
        <v>359</v>
      </c>
      <c r="E14" s="18" t="s">
        <v>360</v>
      </c>
      <c r="F14" s="18"/>
      <c r="G14" s="120"/>
      <c r="H14" s="120"/>
      <c r="I14" s="120"/>
      <c r="AC14" s="15"/>
    </row>
    <row r="15" spans="2:29" ht="17.649999999999999" customHeight="1" x14ac:dyDescent="0.55000000000000004">
      <c r="B15" s="16"/>
      <c r="C15" s="18"/>
      <c r="D15" s="9" t="s">
        <v>361</v>
      </c>
      <c r="E15" s="18" t="s">
        <v>362</v>
      </c>
      <c r="F15" s="18"/>
      <c r="G15" s="120"/>
      <c r="H15" s="120"/>
      <c r="I15" s="120"/>
      <c r="AC15" s="15"/>
    </row>
    <row r="16" spans="2:29" ht="17.649999999999999" customHeight="1" x14ac:dyDescent="0.55000000000000004">
      <c r="B16" s="16"/>
      <c r="C16" s="18"/>
      <c r="D16" s="9" t="s">
        <v>359</v>
      </c>
      <c r="E16" s="18" t="s">
        <v>363</v>
      </c>
      <c r="F16" s="18"/>
      <c r="G16" s="120"/>
      <c r="H16" s="120"/>
      <c r="I16" s="120"/>
      <c r="AC16" s="15"/>
    </row>
    <row r="17" spans="2:29" ht="17.649999999999999" customHeight="1" x14ac:dyDescent="0.55000000000000004">
      <c r="B17" s="16"/>
      <c r="C17" s="18"/>
      <c r="D17" s="9" t="s">
        <v>361</v>
      </c>
      <c r="E17" s="18" t="s">
        <v>364</v>
      </c>
      <c r="F17" s="18"/>
      <c r="G17" s="120"/>
      <c r="H17" s="120"/>
      <c r="I17" s="120"/>
      <c r="AC17" s="15"/>
    </row>
    <row r="18" spans="2:29" ht="17.649999999999999" customHeight="1" x14ac:dyDescent="0.55000000000000004">
      <c r="B18" s="16" t="s">
        <v>353</v>
      </c>
      <c r="C18" s="18" t="s">
        <v>373</v>
      </c>
      <c r="D18" s="14"/>
      <c r="E18" s="18"/>
      <c r="F18" s="18"/>
      <c r="G18" s="120"/>
      <c r="H18" s="120"/>
      <c r="I18" s="120"/>
      <c r="AC18" s="15"/>
    </row>
    <row r="19" spans="2:29" ht="17.649999999999999" customHeight="1" x14ac:dyDescent="0.55000000000000004">
      <c r="B19" s="16"/>
      <c r="C19" s="18" t="s">
        <v>368</v>
      </c>
      <c r="D19" s="14"/>
      <c r="E19" s="18"/>
      <c r="F19" s="18"/>
      <c r="G19" s="120"/>
      <c r="H19" s="120"/>
      <c r="I19" s="120"/>
      <c r="AC19" s="15"/>
    </row>
    <row r="20" spans="2:29" ht="17.649999999999999" customHeight="1" x14ac:dyDescent="0.55000000000000004">
      <c r="B20" s="16"/>
      <c r="C20" s="18" t="s">
        <v>367</v>
      </c>
      <c r="D20" s="14"/>
      <c r="E20" s="18"/>
      <c r="F20" s="18"/>
      <c r="G20" s="120"/>
      <c r="H20" s="120"/>
      <c r="I20" s="120"/>
      <c r="AC20" s="15"/>
    </row>
    <row r="21" spans="2:29" ht="17.649999999999999" customHeight="1" x14ac:dyDescent="0.55000000000000004">
      <c r="B21" s="16"/>
      <c r="C21" s="18" t="s">
        <v>358</v>
      </c>
      <c r="D21" s="9" t="s">
        <v>359</v>
      </c>
      <c r="E21" s="18" t="s">
        <v>369</v>
      </c>
      <c r="F21" s="18"/>
      <c r="G21" s="120"/>
      <c r="H21" s="120"/>
      <c r="I21" s="120"/>
      <c r="AC21" s="15"/>
    </row>
    <row r="22" spans="2:29" ht="17.649999999999999" customHeight="1" x14ac:dyDescent="0.55000000000000004">
      <c r="B22" s="16"/>
      <c r="C22" s="18"/>
      <c r="D22" s="9" t="s">
        <v>361</v>
      </c>
      <c r="E22" s="18" t="s">
        <v>370</v>
      </c>
      <c r="F22" s="18"/>
      <c r="G22" s="120"/>
      <c r="H22" s="120"/>
      <c r="I22" s="120"/>
      <c r="AC22" s="15"/>
    </row>
    <row r="23" spans="2:29" ht="17.649999999999999" customHeight="1" x14ac:dyDescent="0.55000000000000004">
      <c r="B23" s="169" t="s">
        <v>60</v>
      </c>
      <c r="C23" s="170"/>
      <c r="D23" s="170"/>
      <c r="E23" s="170"/>
      <c r="F23" s="170"/>
      <c r="G23" s="170"/>
      <c r="H23" s="170"/>
      <c r="I23" s="170"/>
      <c r="AC23" s="15"/>
    </row>
    <row r="24" spans="2:29" ht="17.649999999999999" customHeight="1" x14ac:dyDescent="0.55000000000000004">
      <c r="B24" s="169"/>
      <c r="C24" s="170"/>
      <c r="D24" s="170"/>
      <c r="E24" s="170"/>
      <c r="F24" s="170"/>
      <c r="G24" s="170"/>
      <c r="H24" s="170"/>
      <c r="I24" s="170"/>
      <c r="AC24" s="15"/>
    </row>
    <row r="25" spans="2:29" ht="17.649999999999999" customHeight="1" x14ac:dyDescent="0.55000000000000004">
      <c r="B25" s="16" t="s">
        <v>23</v>
      </c>
      <c r="C25" s="18" t="s">
        <v>170</v>
      </c>
      <c r="D25" s="119"/>
      <c r="E25" s="119"/>
      <c r="F25" s="119"/>
      <c r="G25" s="119"/>
      <c r="H25" s="119"/>
      <c r="I25" s="119"/>
      <c r="AC25" s="15"/>
    </row>
    <row r="26" spans="2:29" x14ac:dyDescent="0.55000000000000004">
      <c r="B26" s="16" t="s">
        <v>57</v>
      </c>
      <c r="C26" s="2" t="s">
        <v>63</v>
      </c>
      <c r="R26" s="14"/>
      <c r="S26" s="14"/>
      <c r="T26" s="14"/>
      <c r="U26" s="14"/>
      <c r="V26" s="14"/>
      <c r="W26" s="14"/>
      <c r="X26" s="14"/>
      <c r="Y26" s="14"/>
      <c r="Z26" s="14"/>
      <c r="AA26" s="14"/>
      <c r="AB26" s="14"/>
      <c r="AC26" s="15"/>
    </row>
    <row r="27" spans="2:29" x14ac:dyDescent="0.55000000000000004">
      <c r="B27" s="17"/>
      <c r="C27" s="14" t="s">
        <v>32</v>
      </c>
      <c r="D27" s="2" t="s">
        <v>171</v>
      </c>
      <c r="AC27" s="15"/>
    </row>
    <row r="28" spans="2:29" x14ac:dyDescent="0.55000000000000004">
      <c r="B28" s="17"/>
      <c r="C28" s="14" t="s">
        <v>32</v>
      </c>
      <c r="D28" s="2" t="s">
        <v>309</v>
      </c>
      <c r="AC28" s="15"/>
    </row>
    <row r="29" spans="2:29" x14ac:dyDescent="0.55000000000000004">
      <c r="B29" s="17"/>
      <c r="C29" s="2" t="s">
        <v>120</v>
      </c>
      <c r="AC29" s="15"/>
    </row>
    <row r="30" spans="2:29" x14ac:dyDescent="0.55000000000000004">
      <c r="B30" s="17"/>
      <c r="C30" s="18" t="s">
        <v>119</v>
      </c>
      <c r="AC30" s="15"/>
    </row>
    <row r="31" spans="2:29" x14ac:dyDescent="0.55000000000000004">
      <c r="B31" s="17"/>
      <c r="C31" s="2" t="s">
        <v>64</v>
      </c>
      <c r="AC31" s="15"/>
    </row>
    <row r="32" spans="2:29" x14ac:dyDescent="0.55000000000000004">
      <c r="B32" s="169" t="s">
        <v>62</v>
      </c>
      <c r="C32" s="170"/>
      <c r="D32" s="170"/>
      <c r="E32" s="170"/>
      <c r="F32" s="170"/>
      <c r="G32" s="170"/>
      <c r="H32" s="170"/>
      <c r="I32" s="170"/>
      <c r="AC32" s="15"/>
    </row>
    <row r="33" spans="2:29" x14ac:dyDescent="0.55000000000000004">
      <c r="B33" s="169"/>
      <c r="C33" s="170"/>
      <c r="D33" s="170"/>
      <c r="E33" s="170"/>
      <c r="F33" s="170"/>
      <c r="G33" s="170"/>
      <c r="H33" s="170"/>
      <c r="I33" s="170"/>
      <c r="AC33" s="15"/>
    </row>
    <row r="34" spans="2:29" ht="22.5" x14ac:dyDescent="0.55000000000000004">
      <c r="B34" s="16" t="s">
        <v>23</v>
      </c>
      <c r="C34" s="123" t="s">
        <v>381</v>
      </c>
      <c r="D34" s="122"/>
      <c r="E34" s="119"/>
      <c r="F34" s="119"/>
      <c r="G34" s="119"/>
      <c r="H34" s="119"/>
      <c r="I34" s="119"/>
      <c r="AC34" s="15"/>
    </row>
    <row r="35" spans="2:29" ht="22.5" x14ac:dyDescent="0.55000000000000004">
      <c r="B35" s="16"/>
      <c r="C35" s="123" t="s">
        <v>382</v>
      </c>
      <c r="D35" s="122"/>
      <c r="E35" s="119"/>
      <c r="F35" s="119"/>
      <c r="G35" s="119"/>
      <c r="H35" s="119"/>
      <c r="I35" s="119"/>
      <c r="AC35" s="15"/>
    </row>
    <row r="36" spans="2:29" ht="22.5" x14ac:dyDescent="0.55000000000000004">
      <c r="B36" s="16"/>
      <c r="C36" s="123" t="s">
        <v>383</v>
      </c>
      <c r="D36" s="122"/>
      <c r="E36" s="119"/>
      <c r="F36" s="119"/>
      <c r="G36" s="119"/>
      <c r="H36" s="119"/>
      <c r="I36" s="119"/>
      <c r="AC36" s="15"/>
    </row>
    <row r="37" spans="2:29" x14ac:dyDescent="0.55000000000000004">
      <c r="B37" s="16" t="s">
        <v>25</v>
      </c>
      <c r="C37" s="2" t="s">
        <v>40</v>
      </c>
      <c r="AC37" s="15"/>
    </row>
    <row r="38" spans="2:29" x14ac:dyDescent="0.55000000000000004">
      <c r="B38" s="16" t="s">
        <v>27</v>
      </c>
      <c r="C38" s="2" t="s">
        <v>41</v>
      </c>
      <c r="AC38" s="15"/>
    </row>
    <row r="39" spans="2:29" x14ac:dyDescent="0.55000000000000004">
      <c r="B39" s="16" t="s">
        <v>37</v>
      </c>
      <c r="C39" s="2" t="s">
        <v>42</v>
      </c>
      <c r="AC39" s="15"/>
    </row>
    <row r="40" spans="2:29" x14ac:dyDescent="0.55000000000000004">
      <c r="B40" s="16" t="s">
        <v>43</v>
      </c>
      <c r="C40" s="2" t="s">
        <v>46</v>
      </c>
      <c r="AC40" s="15"/>
    </row>
    <row r="41" spans="2:29" x14ac:dyDescent="0.55000000000000004">
      <c r="B41" s="16"/>
      <c r="C41" s="2" t="s">
        <v>44</v>
      </c>
      <c r="Q41" s="14"/>
      <c r="AC41" s="15"/>
    </row>
    <row r="42" spans="2:29" x14ac:dyDescent="0.55000000000000004">
      <c r="B42" s="17"/>
      <c r="C42" s="2" t="s">
        <v>45</v>
      </c>
      <c r="AC42" s="15"/>
    </row>
    <row r="43" spans="2:29" customFormat="1" x14ac:dyDescent="0.55000000000000004">
      <c r="B43" s="17"/>
      <c r="C43" s="2" t="s">
        <v>47</v>
      </c>
      <c r="D43" s="19"/>
      <c r="E43" s="19"/>
      <c r="G43" s="2"/>
      <c r="H43" s="2"/>
      <c r="AC43" s="8"/>
    </row>
    <row r="44" spans="2:29" customFormat="1" x14ac:dyDescent="0.55000000000000004">
      <c r="B44" s="20" t="s">
        <v>366</v>
      </c>
      <c r="C44" s="19" t="s">
        <v>66</v>
      </c>
      <c r="G44" s="2"/>
      <c r="H44" s="2"/>
      <c r="AC44" s="8"/>
    </row>
    <row r="45" spans="2:29" customFormat="1" x14ac:dyDescent="0.55000000000000004">
      <c r="B45" s="21"/>
      <c r="C45" t="s">
        <v>48</v>
      </c>
      <c r="G45" s="2"/>
      <c r="H45" s="2"/>
      <c r="AC45" s="8"/>
    </row>
    <row r="46" spans="2:29" x14ac:dyDescent="0.55000000000000004">
      <c r="B46" s="21"/>
      <c r="C46" s="123" t="s">
        <v>51</v>
      </c>
      <c r="D46"/>
      <c r="AC46" s="15"/>
    </row>
    <row r="47" spans="2:29" x14ac:dyDescent="0.55000000000000004">
      <c r="B47" s="21"/>
      <c r="C47" s="123" t="s">
        <v>49</v>
      </c>
      <c r="AC47" s="15"/>
    </row>
    <row r="48" spans="2:29" x14ac:dyDescent="0.55000000000000004">
      <c r="B48" s="17"/>
      <c r="C48" s="123" t="s">
        <v>50</v>
      </c>
      <c r="AC48" s="15"/>
    </row>
    <row r="49" spans="2:29" x14ac:dyDescent="0.55000000000000004">
      <c r="B49" s="169" t="s">
        <v>348</v>
      </c>
      <c r="C49" s="170"/>
      <c r="D49" s="170"/>
      <c r="E49" s="170"/>
      <c r="F49" s="170"/>
      <c r="G49" s="170"/>
      <c r="H49" s="170"/>
      <c r="I49" s="170"/>
      <c r="AC49" s="15"/>
    </row>
    <row r="50" spans="2:29" x14ac:dyDescent="0.55000000000000004">
      <c r="B50" s="169"/>
      <c r="C50" s="170"/>
      <c r="D50" s="170"/>
      <c r="E50" s="170"/>
      <c r="F50" s="170"/>
      <c r="G50" s="170"/>
      <c r="H50" s="170"/>
      <c r="I50" s="170"/>
      <c r="AC50" s="15"/>
    </row>
    <row r="51" spans="2:29" x14ac:dyDescent="0.55000000000000004">
      <c r="B51" s="16" t="s">
        <v>23</v>
      </c>
      <c r="C51" s="2" t="s">
        <v>349</v>
      </c>
      <c r="AC51" s="15"/>
    </row>
    <row r="52" spans="2:29" x14ac:dyDescent="0.55000000000000004">
      <c r="B52" s="17"/>
      <c r="C52" s="2" t="s">
        <v>350</v>
      </c>
      <c r="AC52" s="15"/>
    </row>
    <row r="53" spans="2:29" x14ac:dyDescent="0.55000000000000004">
      <c r="B53" s="17"/>
      <c r="C53" s="2" t="s">
        <v>351</v>
      </c>
      <c r="AC53" s="15"/>
    </row>
    <row r="54" spans="2:29" ht="18.5" thickBot="1" x14ac:dyDescent="0.6">
      <c r="B54" s="121" t="s">
        <v>25</v>
      </c>
      <c r="C54" s="23" t="s">
        <v>352</v>
      </c>
      <c r="D54" s="23"/>
      <c r="E54" s="23"/>
      <c r="F54" s="23"/>
      <c r="G54" s="23"/>
      <c r="H54" s="23"/>
      <c r="I54" s="23"/>
      <c r="J54" s="23"/>
      <c r="K54" s="32"/>
      <c r="L54" s="32"/>
      <c r="M54" s="32"/>
      <c r="N54" s="32"/>
      <c r="O54" s="23"/>
      <c r="P54" s="23"/>
      <c r="Q54" s="32"/>
      <c r="R54" s="32"/>
      <c r="S54" s="32"/>
      <c r="T54" s="32"/>
      <c r="U54" s="32"/>
      <c r="V54" s="23"/>
      <c r="W54" s="23"/>
      <c r="X54" s="23"/>
      <c r="Y54" s="23"/>
      <c r="Z54" s="32"/>
      <c r="AA54" s="23"/>
      <c r="AB54" s="23"/>
      <c r="AC54" s="24"/>
    </row>
    <row r="56" spans="2:29" ht="17.649999999999999" customHeight="1" x14ac:dyDescent="0.55000000000000004">
      <c r="G56" s="3"/>
      <c r="H56" s="3"/>
      <c r="I56" s="3"/>
      <c r="J56" s="3"/>
      <c r="K56" s="3"/>
      <c r="L56" s="3"/>
      <c r="M56" s="3"/>
      <c r="N56" s="3"/>
      <c r="O56" s="3"/>
      <c r="P56" s="3"/>
      <c r="Q56" s="3"/>
      <c r="R56" s="3"/>
      <c r="S56" s="3"/>
      <c r="T56" s="3"/>
      <c r="U56" s="3"/>
      <c r="V56" s="3"/>
      <c r="W56" s="3"/>
      <c r="X56" s="3"/>
      <c r="Y56" s="3"/>
      <c r="Z56" s="3"/>
      <c r="AA56" s="3"/>
      <c r="AB56" s="3"/>
      <c r="AC56" s="3"/>
    </row>
    <row r="57" spans="2:29" ht="17.649999999999999" customHeight="1" x14ac:dyDescent="0.55000000000000004">
      <c r="G57" s="3"/>
      <c r="H57" s="3"/>
      <c r="I57" s="3"/>
      <c r="J57" s="3"/>
      <c r="K57" s="3"/>
      <c r="L57" s="3"/>
      <c r="M57" s="3"/>
      <c r="N57" s="3"/>
      <c r="O57" s="3"/>
      <c r="P57" s="3"/>
      <c r="Q57" s="3"/>
      <c r="R57" s="3"/>
      <c r="S57" s="3"/>
      <c r="T57" s="3"/>
      <c r="U57" s="3"/>
      <c r="V57" s="3"/>
      <c r="W57" s="3"/>
      <c r="X57" s="3"/>
      <c r="Y57" s="3"/>
      <c r="Z57" s="3"/>
      <c r="AA57" s="3"/>
      <c r="AB57" s="3"/>
      <c r="AC57" s="3"/>
    </row>
  </sheetData>
  <mergeCells count="6">
    <mergeCell ref="B2:AC3"/>
    <mergeCell ref="B49:I50"/>
    <mergeCell ref="B7:I8"/>
    <mergeCell ref="B23:I24"/>
    <mergeCell ref="B32:I33"/>
    <mergeCell ref="B4:I5"/>
  </mergeCells>
  <phoneticPr fontId="1"/>
  <printOptions horizontalCentered="1" verticalCentered="1"/>
  <pageMargins left="0.11811023622047245" right="0.11811023622047245" top="0.15748031496062992" bottom="0.15748031496062992"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B1:AA49"/>
  <sheetViews>
    <sheetView showGridLines="0" view="pageBreakPreview" zoomScale="90" zoomScaleNormal="70" zoomScaleSheetLayoutView="90" workbookViewId="0">
      <selection activeCell="U29" sqref="U29"/>
    </sheetView>
  </sheetViews>
  <sheetFormatPr defaultColWidth="8.75" defaultRowHeight="18" x14ac:dyDescent="0.55000000000000004"/>
  <cols>
    <col min="1" max="1" width="1" style="2" customWidth="1"/>
    <col min="2" max="101" width="3.33203125" style="2" customWidth="1"/>
    <col min="102" max="16384" width="8.75" style="2"/>
  </cols>
  <sheetData>
    <row r="1" spans="2:27" ht="6" customHeight="1" thickBot="1" x14ac:dyDescent="0.6"/>
    <row r="2" spans="2:27" ht="17.649999999999999" customHeight="1" thickBot="1" x14ac:dyDescent="0.6">
      <c r="B2" s="28"/>
      <c r="C2" s="29" t="s">
        <v>10</v>
      </c>
      <c r="D2" s="30"/>
      <c r="E2" s="29" t="s">
        <v>11</v>
      </c>
      <c r="F2" s="30" t="s">
        <v>103</v>
      </c>
      <c r="G2" s="30"/>
      <c r="H2" s="30"/>
      <c r="I2" s="30"/>
      <c r="J2" s="30"/>
      <c r="K2" s="30"/>
      <c r="L2" s="30"/>
      <c r="M2" s="30"/>
      <c r="N2" s="30"/>
      <c r="O2" s="31"/>
      <c r="P2" s="25"/>
      <c r="Q2" s="25"/>
      <c r="R2" s="25"/>
      <c r="S2" s="25"/>
      <c r="T2" s="25"/>
      <c r="U2" s="25"/>
      <c r="V2" s="25"/>
      <c r="W2" s="25"/>
      <c r="X2" s="25"/>
      <c r="Y2" s="25"/>
      <c r="Z2" s="25"/>
      <c r="AA2" s="26"/>
    </row>
    <row r="3" spans="2:27" ht="17.649999999999999" customHeight="1" x14ac:dyDescent="0.55000000000000004">
      <c r="B3" s="172" t="s">
        <v>104</v>
      </c>
      <c r="C3" s="153"/>
      <c r="D3" s="153"/>
      <c r="E3" s="153"/>
      <c r="F3" s="153"/>
      <c r="G3" s="153"/>
      <c r="H3" s="153"/>
      <c r="I3" s="153"/>
      <c r="J3" s="153"/>
      <c r="K3" s="153"/>
      <c r="L3" s="153"/>
      <c r="M3" s="153"/>
      <c r="N3" s="153"/>
      <c r="O3" s="153"/>
      <c r="P3" s="153"/>
      <c r="Q3" s="153"/>
      <c r="R3" s="153"/>
      <c r="S3" s="153"/>
      <c r="T3" s="153"/>
      <c r="U3" s="153"/>
      <c r="V3" s="153"/>
      <c r="W3" s="153"/>
      <c r="X3" s="153"/>
      <c r="Y3" s="153"/>
      <c r="Z3" s="153"/>
      <c r="AA3" s="173"/>
    </row>
    <row r="4" spans="2:27" ht="17.649999999999999" customHeight="1" x14ac:dyDescent="0.55000000000000004">
      <c r="B4" s="172"/>
      <c r="C4" s="153"/>
      <c r="D4" s="153"/>
      <c r="E4" s="153"/>
      <c r="F4" s="153"/>
      <c r="G4" s="153"/>
      <c r="H4" s="153"/>
      <c r="I4" s="153"/>
      <c r="J4" s="153"/>
      <c r="K4" s="153"/>
      <c r="L4" s="153"/>
      <c r="M4" s="153"/>
      <c r="N4" s="153"/>
      <c r="O4" s="153"/>
      <c r="P4" s="153"/>
      <c r="Q4" s="153"/>
      <c r="R4" s="153"/>
      <c r="S4" s="153"/>
      <c r="T4" s="153"/>
      <c r="U4" s="153"/>
      <c r="V4" s="153"/>
      <c r="W4" s="153"/>
      <c r="X4" s="153"/>
      <c r="Y4" s="153"/>
      <c r="Z4" s="153"/>
      <c r="AA4" s="173"/>
    </row>
    <row r="5" spans="2:27" ht="17.649999999999999" customHeight="1" thickBot="1" x14ac:dyDescent="0.6">
      <c r="B5" s="17"/>
      <c r="J5" s="14"/>
      <c r="K5" s="14"/>
      <c r="L5" s="14"/>
      <c r="M5" s="14"/>
      <c r="N5" s="14"/>
      <c r="S5" s="174" t="s">
        <v>0</v>
      </c>
      <c r="T5" s="174"/>
      <c r="U5" s="32">
        <v>7</v>
      </c>
      <c r="V5" s="32" t="s">
        <v>9</v>
      </c>
      <c r="W5" s="32"/>
      <c r="X5" s="32" t="s">
        <v>10</v>
      </c>
      <c r="Y5" s="32"/>
      <c r="Z5" s="32" t="s">
        <v>11</v>
      </c>
      <c r="AA5" s="15"/>
    </row>
    <row r="6" spans="2:27" x14ac:dyDescent="0.55000000000000004">
      <c r="B6" s="175" t="s">
        <v>105</v>
      </c>
      <c r="C6" s="171"/>
      <c r="D6" s="171"/>
      <c r="E6" s="171"/>
      <c r="F6" s="171"/>
      <c r="G6" s="171"/>
      <c r="H6" s="171"/>
      <c r="I6" s="171"/>
      <c r="J6" s="171"/>
      <c r="K6" s="14"/>
      <c r="L6" s="14"/>
      <c r="M6" s="14"/>
      <c r="N6" s="14"/>
      <c r="O6" s="176" t="s">
        <v>106</v>
      </c>
      <c r="P6" s="176"/>
      <c r="Q6" s="176"/>
      <c r="R6" s="176"/>
      <c r="AA6" s="15"/>
    </row>
    <row r="7" spans="2:27" ht="18.5" thickBot="1" x14ac:dyDescent="0.6">
      <c r="B7" s="16"/>
      <c r="I7" s="14"/>
      <c r="J7" s="14"/>
      <c r="K7" s="14"/>
      <c r="L7" s="14"/>
      <c r="M7" s="14"/>
      <c r="N7" s="14"/>
      <c r="O7" s="176"/>
      <c r="P7" s="176"/>
      <c r="Q7" s="176"/>
      <c r="R7" s="176"/>
      <c r="S7" s="23"/>
      <c r="T7" s="23"/>
      <c r="U7" s="23"/>
      <c r="V7" s="23"/>
      <c r="W7" s="23"/>
      <c r="X7" s="23"/>
      <c r="Y7" s="23"/>
      <c r="Z7" s="23"/>
      <c r="AA7" s="15"/>
    </row>
    <row r="8" spans="2:27" x14ac:dyDescent="0.55000000000000004">
      <c r="B8" s="17"/>
      <c r="I8" s="14"/>
      <c r="J8" s="14"/>
      <c r="K8" s="14"/>
      <c r="L8" s="14"/>
      <c r="M8" s="14"/>
      <c r="N8" s="14"/>
      <c r="O8" s="176" t="s">
        <v>107</v>
      </c>
      <c r="P8" s="176"/>
      <c r="Q8" s="176"/>
      <c r="R8" s="176"/>
      <c r="AA8" s="15"/>
    </row>
    <row r="9" spans="2:27" ht="17.649999999999999" customHeight="1" thickBot="1" x14ac:dyDescent="0.6">
      <c r="B9" s="17"/>
      <c r="O9" s="176"/>
      <c r="P9" s="176"/>
      <c r="Q9" s="176"/>
      <c r="R9" s="176"/>
      <c r="S9" s="23"/>
      <c r="T9" s="23"/>
      <c r="U9" s="23"/>
      <c r="V9" s="23"/>
      <c r="W9" s="23"/>
      <c r="X9" s="23"/>
      <c r="Y9" s="23"/>
      <c r="Z9" s="33" t="s">
        <v>108</v>
      </c>
      <c r="AA9" s="15"/>
    </row>
    <row r="10" spans="2:27" ht="17.649999999999999" customHeight="1" x14ac:dyDescent="0.55000000000000004">
      <c r="B10" s="17"/>
      <c r="O10" s="176" t="s">
        <v>109</v>
      </c>
      <c r="P10" s="176"/>
      <c r="Q10" s="176"/>
      <c r="R10" s="176"/>
      <c r="AA10" s="15"/>
    </row>
    <row r="11" spans="2:27" ht="17.649999999999999" customHeight="1" thickBot="1" x14ac:dyDescent="0.6">
      <c r="B11" s="16"/>
      <c r="C11" s="18"/>
      <c r="D11" s="18"/>
      <c r="E11" s="18"/>
      <c r="F11" s="18"/>
      <c r="G11" s="18"/>
      <c r="H11" s="18"/>
      <c r="I11" s="18"/>
      <c r="O11" s="176"/>
      <c r="P11" s="176"/>
      <c r="Q11" s="176"/>
      <c r="R11" s="176"/>
      <c r="S11" s="23"/>
      <c r="T11" s="23"/>
      <c r="U11" s="23"/>
      <c r="V11" s="23"/>
      <c r="W11" s="23"/>
      <c r="X11" s="23"/>
      <c r="Y11" s="23"/>
      <c r="Z11" s="23"/>
      <c r="AA11" s="15"/>
    </row>
    <row r="12" spans="2:27" ht="17.649999999999999" customHeight="1" x14ac:dyDescent="0.55000000000000004">
      <c r="B12" s="16"/>
      <c r="C12" s="14" t="s">
        <v>23</v>
      </c>
      <c r="D12" s="18" t="s">
        <v>110</v>
      </c>
      <c r="E12" s="18"/>
      <c r="F12" s="18"/>
      <c r="G12" s="18"/>
      <c r="H12" s="18"/>
      <c r="I12" s="18"/>
      <c r="AA12" s="15"/>
    </row>
    <row r="13" spans="2:27" ht="17.649999999999999" customHeight="1" x14ac:dyDescent="0.55000000000000004">
      <c r="B13" s="16"/>
      <c r="C13" s="14" t="s">
        <v>25</v>
      </c>
      <c r="D13" s="18" t="s">
        <v>111</v>
      </c>
      <c r="E13" s="18"/>
      <c r="F13" s="18"/>
      <c r="G13" s="18"/>
      <c r="H13" s="18"/>
      <c r="I13" s="18"/>
      <c r="AA13" s="15"/>
    </row>
    <row r="14" spans="2:27" x14ac:dyDescent="0.55000000000000004">
      <c r="B14" s="16"/>
      <c r="C14" s="14"/>
      <c r="D14" s="2" t="s">
        <v>112</v>
      </c>
      <c r="R14" s="14"/>
      <c r="S14" s="14"/>
      <c r="T14" s="14"/>
      <c r="U14" s="14"/>
      <c r="V14" s="14"/>
      <c r="W14" s="14"/>
      <c r="X14" s="14"/>
      <c r="Y14" s="14"/>
      <c r="Z14" s="14"/>
      <c r="AA14" s="15"/>
    </row>
    <row r="15" spans="2:27" x14ac:dyDescent="0.55000000000000004">
      <c r="B15" s="17"/>
      <c r="C15" s="14" t="s">
        <v>27</v>
      </c>
      <c r="D15" s="18" t="s">
        <v>113</v>
      </c>
      <c r="AA15" s="15"/>
    </row>
    <row r="16" spans="2:27" x14ac:dyDescent="0.55000000000000004">
      <c r="B16" s="17"/>
      <c r="C16" s="14"/>
      <c r="AA16" s="15"/>
    </row>
    <row r="17" spans="2:27" x14ac:dyDescent="0.55000000000000004">
      <c r="B17" s="17"/>
      <c r="C17" s="171" t="s">
        <v>114</v>
      </c>
      <c r="D17" s="171"/>
      <c r="E17" s="171"/>
      <c r="F17" s="2" t="s">
        <v>328</v>
      </c>
      <c r="M17" s="2" t="s">
        <v>117</v>
      </c>
      <c r="AA17" s="15"/>
    </row>
    <row r="18" spans="2:27" x14ac:dyDescent="0.55000000000000004">
      <c r="B18" s="17"/>
      <c r="C18" s="171" t="s">
        <v>115</v>
      </c>
      <c r="D18" s="171"/>
      <c r="E18" s="171"/>
      <c r="F18" s="171" t="s">
        <v>0</v>
      </c>
      <c r="G18" s="171"/>
      <c r="H18" s="14">
        <v>7</v>
      </c>
      <c r="I18" s="14" t="s">
        <v>9</v>
      </c>
      <c r="J18" s="14">
        <v>8</v>
      </c>
      <c r="K18" s="14" t="s">
        <v>10</v>
      </c>
      <c r="L18" s="14">
        <v>18</v>
      </c>
      <c r="M18" s="14" t="s">
        <v>11</v>
      </c>
      <c r="N18" s="14"/>
      <c r="O18" s="14"/>
      <c r="P18" s="14"/>
      <c r="Q18" s="14"/>
      <c r="R18" s="14"/>
      <c r="AA18" s="15"/>
    </row>
    <row r="19" spans="2:27" x14ac:dyDescent="0.55000000000000004">
      <c r="B19" s="17"/>
      <c r="C19" s="171" t="s">
        <v>116</v>
      </c>
      <c r="D19" s="171"/>
      <c r="E19" s="171"/>
      <c r="F19" s="2" t="s">
        <v>12</v>
      </c>
      <c r="AA19" s="15"/>
    </row>
    <row r="20" spans="2:27" x14ac:dyDescent="0.55000000000000004">
      <c r="B20" s="17"/>
      <c r="AA20" s="15"/>
    </row>
    <row r="21" spans="2:27" ht="17.649999999999999" customHeight="1" x14ac:dyDescent="0.55000000000000004">
      <c r="B21" s="17"/>
      <c r="AA21" s="15"/>
    </row>
    <row r="22" spans="2:27" ht="17.649999999999999" customHeight="1" thickBot="1" x14ac:dyDescent="0.6">
      <c r="B22" s="22"/>
      <c r="C22" s="23"/>
      <c r="D22" s="23"/>
      <c r="E22" s="23"/>
      <c r="F22" s="23"/>
      <c r="G22" s="23"/>
      <c r="H22" s="23"/>
      <c r="I22" s="23"/>
      <c r="J22" s="23"/>
      <c r="K22" s="23"/>
      <c r="L22" s="23"/>
      <c r="M22" s="23"/>
      <c r="N22" s="23"/>
      <c r="O22" s="23"/>
      <c r="P22" s="23"/>
      <c r="Q22" s="23"/>
      <c r="R22" s="23"/>
      <c r="S22" s="23"/>
      <c r="T22" s="23"/>
      <c r="U22" s="23"/>
      <c r="V22" s="23"/>
      <c r="W22" s="23"/>
      <c r="X22" s="23"/>
      <c r="Y22" s="23"/>
      <c r="Z22" s="23"/>
      <c r="AA22" s="24"/>
    </row>
    <row r="23" spans="2:27" ht="17.649999999999999" customHeight="1" x14ac:dyDescent="0.55000000000000004">
      <c r="B23" s="14"/>
    </row>
    <row r="24" spans="2:27" ht="18.5" thickBot="1" x14ac:dyDescent="0.6"/>
    <row r="25" spans="2:27" ht="18.5" thickBot="1" x14ac:dyDescent="0.6">
      <c r="B25" s="28"/>
      <c r="C25" s="29" t="s">
        <v>10</v>
      </c>
      <c r="D25" s="30"/>
      <c r="E25" s="29" t="s">
        <v>11</v>
      </c>
      <c r="F25" s="30" t="s">
        <v>103</v>
      </c>
      <c r="G25" s="30"/>
      <c r="H25" s="30"/>
      <c r="I25" s="30"/>
      <c r="J25" s="30"/>
      <c r="K25" s="30"/>
      <c r="L25" s="30"/>
      <c r="M25" s="30"/>
      <c r="N25" s="30"/>
      <c r="O25" s="31"/>
      <c r="P25" s="25"/>
      <c r="Q25" s="25"/>
      <c r="R25" s="25"/>
      <c r="S25" s="25"/>
      <c r="T25" s="25"/>
      <c r="U25" s="25"/>
      <c r="V25" s="25"/>
      <c r="W25" s="25"/>
      <c r="X25" s="25"/>
      <c r="Y25" s="25"/>
      <c r="Z25" s="25"/>
      <c r="AA25" s="26"/>
    </row>
    <row r="26" spans="2:27" ht="18.75" customHeight="1" x14ac:dyDescent="0.55000000000000004">
      <c r="B26" s="172" t="s">
        <v>104</v>
      </c>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73"/>
    </row>
    <row r="27" spans="2:27" ht="18.75" customHeight="1" x14ac:dyDescent="0.55000000000000004">
      <c r="B27" s="172"/>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73"/>
    </row>
    <row r="28" spans="2:27" ht="18.5" thickBot="1" x14ac:dyDescent="0.6">
      <c r="B28" s="17"/>
      <c r="J28" s="14"/>
      <c r="K28" s="14"/>
      <c r="L28" s="14"/>
      <c r="M28" s="14"/>
      <c r="N28" s="14"/>
      <c r="S28" s="174" t="s">
        <v>0</v>
      </c>
      <c r="T28" s="174"/>
      <c r="U28" s="32">
        <v>7</v>
      </c>
      <c r="V28" s="32" t="s">
        <v>9</v>
      </c>
      <c r="W28" s="32"/>
      <c r="X28" s="32" t="s">
        <v>10</v>
      </c>
      <c r="Y28" s="32"/>
      <c r="Z28" s="32" t="s">
        <v>11</v>
      </c>
      <c r="AA28" s="15"/>
    </row>
    <row r="29" spans="2:27" x14ac:dyDescent="0.55000000000000004">
      <c r="B29" s="175" t="s">
        <v>105</v>
      </c>
      <c r="C29" s="171"/>
      <c r="D29" s="171"/>
      <c r="E29" s="171"/>
      <c r="F29" s="171"/>
      <c r="G29" s="171"/>
      <c r="H29" s="171"/>
      <c r="I29" s="171"/>
      <c r="J29" s="171"/>
      <c r="K29" s="14"/>
      <c r="L29" s="14"/>
      <c r="M29" s="14"/>
      <c r="N29" s="14"/>
      <c r="O29" s="176" t="s">
        <v>106</v>
      </c>
      <c r="P29" s="176"/>
      <c r="Q29" s="176"/>
      <c r="R29" s="176"/>
      <c r="AA29" s="15"/>
    </row>
    <row r="30" spans="2:27" ht="18.5" thickBot="1" x14ac:dyDescent="0.6">
      <c r="B30" s="16"/>
      <c r="I30" s="14"/>
      <c r="J30" s="14"/>
      <c r="K30" s="14"/>
      <c r="L30" s="14"/>
      <c r="M30" s="14"/>
      <c r="N30" s="14"/>
      <c r="O30" s="176"/>
      <c r="P30" s="176"/>
      <c r="Q30" s="176"/>
      <c r="R30" s="176"/>
      <c r="S30" s="23"/>
      <c r="T30" s="23"/>
      <c r="U30" s="23"/>
      <c r="V30" s="23"/>
      <c r="W30" s="23"/>
      <c r="X30" s="23"/>
      <c r="Y30" s="23"/>
      <c r="Z30" s="23"/>
      <c r="AA30" s="15"/>
    </row>
    <row r="31" spans="2:27" x14ac:dyDescent="0.55000000000000004">
      <c r="B31" s="17"/>
      <c r="I31" s="14"/>
      <c r="J31" s="14"/>
      <c r="K31" s="14"/>
      <c r="L31" s="14"/>
      <c r="M31" s="14"/>
      <c r="N31" s="14"/>
      <c r="O31" s="176" t="s">
        <v>107</v>
      </c>
      <c r="P31" s="176"/>
      <c r="Q31" s="176"/>
      <c r="R31" s="176"/>
      <c r="AA31" s="15"/>
    </row>
    <row r="32" spans="2:27" ht="18.5" thickBot="1" x14ac:dyDescent="0.6">
      <c r="B32" s="17"/>
      <c r="O32" s="176"/>
      <c r="P32" s="176"/>
      <c r="Q32" s="176"/>
      <c r="R32" s="176"/>
      <c r="S32" s="23"/>
      <c r="T32" s="23"/>
      <c r="U32" s="23"/>
      <c r="V32" s="23"/>
      <c r="W32" s="23"/>
      <c r="X32" s="23"/>
      <c r="Y32" s="23"/>
      <c r="Z32" s="33" t="s">
        <v>108</v>
      </c>
      <c r="AA32" s="15"/>
    </row>
    <row r="33" spans="2:27" x14ac:dyDescent="0.55000000000000004">
      <c r="B33" s="17"/>
      <c r="O33" s="176" t="s">
        <v>109</v>
      </c>
      <c r="P33" s="176"/>
      <c r="Q33" s="176"/>
      <c r="R33" s="176"/>
      <c r="AA33" s="15"/>
    </row>
    <row r="34" spans="2:27" ht="18.5" thickBot="1" x14ac:dyDescent="0.6">
      <c r="B34" s="16"/>
      <c r="C34" s="18"/>
      <c r="D34" s="18"/>
      <c r="E34" s="18"/>
      <c r="F34" s="18"/>
      <c r="G34" s="18"/>
      <c r="H34" s="18"/>
      <c r="I34" s="18"/>
      <c r="O34" s="176"/>
      <c r="P34" s="176"/>
      <c r="Q34" s="176"/>
      <c r="R34" s="176"/>
      <c r="S34" s="23"/>
      <c r="T34" s="23"/>
      <c r="U34" s="23"/>
      <c r="V34" s="23"/>
      <c r="W34" s="23"/>
      <c r="X34" s="23"/>
      <c r="Y34" s="23"/>
      <c r="Z34" s="23"/>
      <c r="AA34" s="15"/>
    </row>
    <row r="35" spans="2:27" x14ac:dyDescent="0.55000000000000004">
      <c r="B35" s="16"/>
      <c r="C35" s="14" t="s">
        <v>23</v>
      </c>
      <c r="D35" s="18" t="s">
        <v>110</v>
      </c>
      <c r="E35" s="18"/>
      <c r="F35" s="18"/>
      <c r="G35" s="18"/>
      <c r="H35" s="18"/>
      <c r="I35" s="18"/>
      <c r="AA35" s="15"/>
    </row>
    <row r="36" spans="2:27" x14ac:dyDescent="0.55000000000000004">
      <c r="B36" s="16"/>
      <c r="C36" s="14" t="s">
        <v>25</v>
      </c>
      <c r="D36" s="18" t="s">
        <v>111</v>
      </c>
      <c r="E36" s="18"/>
      <c r="F36" s="18"/>
      <c r="G36" s="18"/>
      <c r="H36" s="18"/>
      <c r="I36" s="18"/>
      <c r="AA36" s="15"/>
    </row>
    <row r="37" spans="2:27" x14ac:dyDescent="0.55000000000000004">
      <c r="B37" s="16"/>
      <c r="C37" s="14"/>
      <c r="D37" s="2" t="s">
        <v>112</v>
      </c>
      <c r="R37" s="14"/>
      <c r="S37" s="14"/>
      <c r="T37" s="14"/>
      <c r="U37" s="14"/>
      <c r="V37" s="14"/>
      <c r="W37" s="14"/>
      <c r="X37" s="14"/>
      <c r="Y37" s="14"/>
      <c r="Z37" s="14"/>
      <c r="AA37" s="15"/>
    </row>
    <row r="38" spans="2:27" x14ac:dyDescent="0.55000000000000004">
      <c r="B38" s="17"/>
      <c r="C38" s="14" t="s">
        <v>27</v>
      </c>
      <c r="D38" s="18" t="s">
        <v>113</v>
      </c>
      <c r="AA38" s="15"/>
    </row>
    <row r="39" spans="2:27" x14ac:dyDescent="0.55000000000000004">
      <c r="B39" s="17"/>
      <c r="C39" s="14"/>
      <c r="AA39" s="15"/>
    </row>
    <row r="40" spans="2:27" x14ac:dyDescent="0.55000000000000004">
      <c r="B40" s="17"/>
      <c r="C40" s="171" t="s">
        <v>114</v>
      </c>
      <c r="D40" s="171"/>
      <c r="E40" s="171"/>
      <c r="F40" s="2" t="s">
        <v>328</v>
      </c>
      <c r="M40" s="2" t="s">
        <v>117</v>
      </c>
      <c r="AA40" s="15"/>
    </row>
    <row r="41" spans="2:27" x14ac:dyDescent="0.55000000000000004">
      <c r="B41" s="17"/>
      <c r="C41" s="171" t="s">
        <v>115</v>
      </c>
      <c r="D41" s="171"/>
      <c r="E41" s="171"/>
      <c r="F41" s="171" t="s">
        <v>0</v>
      </c>
      <c r="G41" s="171"/>
      <c r="H41" s="14">
        <v>7</v>
      </c>
      <c r="I41" s="14" t="s">
        <v>9</v>
      </c>
      <c r="J41" s="14">
        <v>8</v>
      </c>
      <c r="K41" s="14" t="s">
        <v>10</v>
      </c>
      <c r="L41" s="14">
        <v>18</v>
      </c>
      <c r="M41" s="14" t="s">
        <v>11</v>
      </c>
      <c r="N41" s="14"/>
      <c r="O41" s="14"/>
      <c r="P41" s="14"/>
      <c r="Q41" s="14"/>
      <c r="R41" s="14"/>
      <c r="AA41" s="15"/>
    </row>
    <row r="42" spans="2:27" x14ac:dyDescent="0.55000000000000004">
      <c r="B42" s="17"/>
      <c r="C42" s="171" t="s">
        <v>116</v>
      </c>
      <c r="D42" s="171"/>
      <c r="E42" s="171"/>
      <c r="F42" s="2" t="s">
        <v>12</v>
      </c>
      <c r="AA42" s="15"/>
    </row>
    <row r="43" spans="2:27" x14ac:dyDescent="0.55000000000000004">
      <c r="B43" s="17"/>
      <c r="AA43" s="15"/>
    </row>
    <row r="44" spans="2:27" x14ac:dyDescent="0.55000000000000004">
      <c r="B44" s="17"/>
      <c r="AA44" s="15"/>
    </row>
    <row r="45" spans="2:27" ht="18.5" thickBot="1" x14ac:dyDescent="0.6">
      <c r="B45" s="22"/>
      <c r="C45" s="23"/>
      <c r="D45" s="23"/>
      <c r="E45" s="23"/>
      <c r="F45" s="23"/>
      <c r="G45" s="23"/>
      <c r="H45" s="23"/>
      <c r="I45" s="23"/>
      <c r="J45" s="23"/>
      <c r="K45" s="23"/>
      <c r="L45" s="23"/>
      <c r="M45" s="23"/>
      <c r="N45" s="23"/>
      <c r="O45" s="23"/>
      <c r="P45" s="23"/>
      <c r="Q45" s="23"/>
      <c r="R45" s="23"/>
      <c r="S45" s="23"/>
      <c r="T45" s="23"/>
      <c r="U45" s="23"/>
      <c r="V45" s="23"/>
      <c r="W45" s="23"/>
      <c r="X45" s="23"/>
      <c r="Y45" s="23"/>
      <c r="Z45" s="23"/>
      <c r="AA45" s="24"/>
    </row>
    <row r="48" spans="2:27" ht="17.649999999999999" customHeight="1" x14ac:dyDescent="0.55000000000000004">
      <c r="G48" s="27"/>
      <c r="H48" s="27"/>
      <c r="I48" s="27"/>
      <c r="J48" s="27"/>
      <c r="K48" s="27"/>
      <c r="L48" s="27"/>
      <c r="M48" s="27"/>
      <c r="N48" s="27"/>
      <c r="O48" s="27"/>
      <c r="P48" s="27"/>
      <c r="Q48" s="27"/>
      <c r="R48" s="27"/>
      <c r="S48" s="27"/>
      <c r="T48" s="27"/>
      <c r="U48" s="27"/>
      <c r="V48" s="27"/>
      <c r="W48" s="27"/>
      <c r="X48" s="27"/>
      <c r="Y48" s="27"/>
      <c r="Z48" s="27"/>
      <c r="AA48" s="27"/>
    </row>
    <row r="49" spans="7:27" ht="17.649999999999999" customHeight="1" x14ac:dyDescent="0.55000000000000004">
      <c r="G49" s="27"/>
      <c r="H49" s="27"/>
      <c r="I49" s="27"/>
      <c r="J49" s="27"/>
      <c r="K49" s="27"/>
      <c r="L49" s="27"/>
      <c r="M49" s="27"/>
      <c r="N49" s="27"/>
      <c r="O49" s="27"/>
      <c r="P49" s="27"/>
      <c r="Q49" s="27"/>
      <c r="R49" s="27"/>
      <c r="S49" s="27"/>
      <c r="T49" s="27"/>
      <c r="U49" s="27"/>
      <c r="V49" s="27"/>
      <c r="W49" s="27"/>
      <c r="X49" s="27"/>
      <c r="Y49" s="27"/>
      <c r="Z49" s="27"/>
      <c r="AA49" s="27"/>
    </row>
  </sheetData>
  <mergeCells count="20">
    <mergeCell ref="C40:E40"/>
    <mergeCell ref="C41:E41"/>
    <mergeCell ref="F41:G41"/>
    <mergeCell ref="C42:E42"/>
    <mergeCell ref="B26:AA27"/>
    <mergeCell ref="S28:T28"/>
    <mergeCell ref="B29:J29"/>
    <mergeCell ref="O29:R30"/>
    <mergeCell ref="O31:R32"/>
    <mergeCell ref="O33:R34"/>
    <mergeCell ref="C19:E19"/>
    <mergeCell ref="F18:G18"/>
    <mergeCell ref="B3:AA4"/>
    <mergeCell ref="S5:T5"/>
    <mergeCell ref="B6:J6"/>
    <mergeCell ref="O6:R7"/>
    <mergeCell ref="O8:R9"/>
    <mergeCell ref="O10:R11"/>
    <mergeCell ref="C17:E17"/>
    <mergeCell ref="C18:E18"/>
  </mergeCells>
  <phoneticPr fontId="1"/>
  <printOptions horizontalCentered="1" verticalCentered="1"/>
  <pageMargins left="0.11811023622047245" right="0.11811023622047245" top="0.15748031496062992" bottom="0.15748031496062992"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B1:AA46"/>
  <sheetViews>
    <sheetView showGridLines="0" zoomScale="70" zoomScaleNormal="70" zoomScaleSheetLayoutView="100" workbookViewId="0">
      <selection activeCell="AD21" sqref="AD21"/>
    </sheetView>
  </sheetViews>
  <sheetFormatPr defaultRowHeight="18" x14ac:dyDescent="0.55000000000000004"/>
  <cols>
    <col min="1" max="1" width="0.83203125" customWidth="1"/>
    <col min="2" max="27" width="3.33203125" customWidth="1"/>
  </cols>
  <sheetData>
    <row r="1" spans="2:27" ht="3.75" customHeight="1" thickBot="1" x14ac:dyDescent="0.6"/>
    <row r="2" spans="2:27" s="4" customFormat="1" ht="19.5" customHeight="1" x14ac:dyDescent="0.55000000000000004">
      <c r="B2" s="179" t="s">
        <v>68</v>
      </c>
      <c r="C2" s="180"/>
      <c r="D2" s="180"/>
      <c r="E2" s="180"/>
      <c r="F2" s="180"/>
      <c r="G2" s="180"/>
      <c r="H2" s="36"/>
      <c r="I2" s="36"/>
      <c r="J2" s="36"/>
      <c r="K2" s="36"/>
      <c r="L2" s="36"/>
      <c r="M2" s="36"/>
      <c r="N2" s="36"/>
      <c r="O2" s="36"/>
      <c r="P2" s="36"/>
      <c r="Q2" s="36"/>
      <c r="R2" s="36"/>
      <c r="S2" s="36"/>
      <c r="T2" s="36"/>
      <c r="U2" s="36"/>
      <c r="V2" s="36"/>
      <c r="W2" s="36"/>
      <c r="X2" s="36"/>
      <c r="Y2" s="36"/>
      <c r="Z2" s="36"/>
      <c r="AA2" s="37"/>
    </row>
    <row r="3" spans="2:27" s="4" customFormat="1" ht="19.5" customHeight="1" x14ac:dyDescent="0.55000000000000004">
      <c r="B3" s="181" t="s">
        <v>69</v>
      </c>
      <c r="C3" s="182"/>
      <c r="D3" s="182"/>
      <c r="E3" s="182"/>
      <c r="F3" s="182"/>
      <c r="G3" s="182"/>
      <c r="H3" s="182"/>
      <c r="I3" s="182"/>
      <c r="J3" s="182"/>
      <c r="K3" s="182"/>
      <c r="L3" s="182"/>
      <c r="M3" s="182"/>
      <c r="N3" s="182"/>
      <c r="O3" s="182"/>
      <c r="P3" s="182"/>
      <c r="Q3" s="182"/>
      <c r="R3" s="182"/>
      <c r="S3" s="182"/>
      <c r="T3" s="182"/>
      <c r="U3" s="182"/>
      <c r="V3" s="182"/>
      <c r="W3" s="182"/>
      <c r="X3" s="182"/>
      <c r="Y3" s="182"/>
      <c r="Z3" s="182"/>
      <c r="AA3" s="183"/>
    </row>
    <row r="4" spans="2:27" s="4" customFormat="1" ht="19.5" customHeight="1" x14ac:dyDescent="0.55000000000000004">
      <c r="B4" s="181"/>
      <c r="C4" s="182"/>
      <c r="D4" s="182"/>
      <c r="E4" s="182"/>
      <c r="F4" s="182"/>
      <c r="G4" s="182"/>
      <c r="H4" s="182"/>
      <c r="I4" s="182"/>
      <c r="J4" s="182"/>
      <c r="K4" s="182"/>
      <c r="L4" s="182"/>
      <c r="M4" s="182"/>
      <c r="N4" s="182"/>
      <c r="O4" s="182"/>
      <c r="P4" s="182"/>
      <c r="Q4" s="182"/>
      <c r="R4" s="182"/>
      <c r="S4" s="182"/>
      <c r="T4" s="182"/>
      <c r="U4" s="182"/>
      <c r="V4" s="182"/>
      <c r="W4" s="182"/>
      <c r="X4" s="182"/>
      <c r="Y4" s="182"/>
      <c r="Z4" s="182"/>
      <c r="AA4" s="183"/>
    </row>
    <row r="5" spans="2:27" s="4" customFormat="1" ht="19.5" customHeight="1" x14ac:dyDescent="0.55000000000000004">
      <c r="B5" s="38"/>
      <c r="V5" s="177" t="s">
        <v>70</v>
      </c>
      <c r="W5" s="177"/>
      <c r="X5" s="177"/>
      <c r="Y5" s="177"/>
      <c r="Z5" s="177"/>
      <c r="AA5" s="178"/>
    </row>
    <row r="6" spans="2:27" s="4" customFormat="1" ht="19.5" customHeight="1" x14ac:dyDescent="0.55000000000000004">
      <c r="B6" s="38"/>
      <c r="C6" s="184" t="s">
        <v>71</v>
      </c>
      <c r="D6" s="184"/>
      <c r="E6" s="184"/>
      <c r="F6" s="184"/>
      <c r="G6" s="184"/>
      <c r="H6" s="184"/>
      <c r="I6" s="184"/>
      <c r="J6" s="184"/>
      <c r="K6" s="184"/>
      <c r="L6" s="184"/>
      <c r="M6" s="184"/>
      <c r="N6" s="184"/>
      <c r="O6" s="184"/>
      <c r="P6" s="184"/>
      <c r="Q6" s="184"/>
      <c r="R6" s="184"/>
      <c r="S6" s="184"/>
      <c r="T6" s="184"/>
      <c r="U6" s="184"/>
      <c r="V6" s="184"/>
      <c r="W6" s="184"/>
      <c r="X6" s="184"/>
      <c r="Y6" s="184"/>
      <c r="Z6" s="184"/>
      <c r="AA6" s="47"/>
    </row>
    <row r="7" spans="2:27" s="4" customFormat="1" ht="19.5" customHeight="1" x14ac:dyDescent="0.55000000000000004">
      <c r="B7" s="46"/>
      <c r="C7" s="184"/>
      <c r="D7" s="184"/>
      <c r="E7" s="184"/>
      <c r="F7" s="184"/>
      <c r="G7" s="184"/>
      <c r="H7" s="184"/>
      <c r="I7" s="184"/>
      <c r="J7" s="184"/>
      <c r="K7" s="184"/>
      <c r="L7" s="184"/>
      <c r="M7" s="184"/>
      <c r="N7" s="184"/>
      <c r="O7" s="184"/>
      <c r="P7" s="184"/>
      <c r="Q7" s="184"/>
      <c r="R7" s="184"/>
      <c r="S7" s="184"/>
      <c r="T7" s="184"/>
      <c r="U7" s="184"/>
      <c r="V7" s="184"/>
      <c r="W7" s="184"/>
      <c r="X7" s="184"/>
      <c r="Y7" s="184"/>
      <c r="Z7" s="184"/>
      <c r="AA7" s="47"/>
    </row>
    <row r="8" spans="2:27" s="4" customFormat="1" ht="19.5" customHeight="1" x14ac:dyDescent="0.55000000000000004">
      <c r="B8" s="46"/>
      <c r="C8" s="184"/>
      <c r="D8" s="184"/>
      <c r="E8" s="184"/>
      <c r="F8" s="184"/>
      <c r="G8" s="184"/>
      <c r="H8" s="184"/>
      <c r="I8" s="184"/>
      <c r="J8" s="184"/>
      <c r="K8" s="184"/>
      <c r="L8" s="184"/>
      <c r="M8" s="184"/>
      <c r="N8" s="184"/>
      <c r="O8" s="184"/>
      <c r="P8" s="184"/>
      <c r="Q8" s="184"/>
      <c r="R8" s="184"/>
      <c r="S8" s="184"/>
      <c r="T8" s="184"/>
      <c r="U8" s="184"/>
      <c r="V8" s="184"/>
      <c r="W8" s="184"/>
      <c r="X8" s="184"/>
      <c r="Y8" s="184"/>
      <c r="Z8" s="184"/>
      <c r="AA8" s="47"/>
    </row>
    <row r="9" spans="2:27" s="4" customFormat="1" ht="19.5" customHeight="1" x14ac:dyDescent="0.55000000000000004">
      <c r="B9" s="44"/>
      <c r="C9" s="39"/>
      <c r="D9" s="39"/>
      <c r="E9" s="39"/>
      <c r="F9" s="39"/>
      <c r="G9" s="39"/>
      <c r="H9" s="39"/>
      <c r="I9" s="39"/>
      <c r="J9" s="39"/>
      <c r="K9" s="39"/>
      <c r="L9" s="39"/>
      <c r="M9" s="39"/>
      <c r="N9" s="39"/>
      <c r="O9" s="39"/>
      <c r="P9" s="39"/>
      <c r="Q9" s="39"/>
      <c r="R9" s="39"/>
      <c r="S9" s="39"/>
      <c r="T9" s="39"/>
      <c r="U9" s="39"/>
      <c r="V9" s="39"/>
      <c r="W9" s="39"/>
      <c r="X9" s="39"/>
      <c r="Y9" s="39"/>
      <c r="Z9" s="39"/>
      <c r="AA9" s="45"/>
    </row>
    <row r="10" spans="2:27" s="4" customFormat="1" ht="19.5" customHeight="1" x14ac:dyDescent="0.55000000000000004">
      <c r="B10" s="40" t="s">
        <v>72</v>
      </c>
      <c r="C10" s="4" t="s">
        <v>73</v>
      </c>
      <c r="AA10" s="41"/>
    </row>
    <row r="11" spans="2:27" s="4" customFormat="1" ht="19.5" customHeight="1" x14ac:dyDescent="0.55000000000000004">
      <c r="B11" s="38"/>
      <c r="C11" s="35" t="s">
        <v>74</v>
      </c>
      <c r="D11" s="4" t="s">
        <v>75</v>
      </c>
      <c r="AA11" s="41"/>
    </row>
    <row r="12" spans="2:27" s="4" customFormat="1" ht="19.5" customHeight="1" x14ac:dyDescent="0.55000000000000004">
      <c r="B12" s="38"/>
      <c r="C12" s="35" t="s">
        <v>74</v>
      </c>
      <c r="D12" s="4" t="s">
        <v>76</v>
      </c>
      <c r="AA12" s="41"/>
    </row>
    <row r="13" spans="2:27" s="4" customFormat="1" ht="19.5" customHeight="1" x14ac:dyDescent="0.55000000000000004">
      <c r="B13" s="40"/>
      <c r="C13" s="35" t="s">
        <v>74</v>
      </c>
      <c r="D13" s="4" t="s">
        <v>77</v>
      </c>
      <c r="AA13" s="41"/>
    </row>
    <row r="14" spans="2:27" s="4" customFormat="1" ht="19.5" customHeight="1" x14ac:dyDescent="0.55000000000000004">
      <c r="B14" s="40"/>
      <c r="C14" s="35" t="s">
        <v>74</v>
      </c>
      <c r="D14" s="4" t="s">
        <v>78</v>
      </c>
      <c r="AA14" s="41"/>
    </row>
    <row r="15" spans="2:27" s="4" customFormat="1" ht="19.5" customHeight="1" x14ac:dyDescent="0.55000000000000004">
      <c r="B15" s="40"/>
      <c r="C15" s="35" t="s">
        <v>74</v>
      </c>
      <c r="D15" s="4" t="s">
        <v>79</v>
      </c>
      <c r="H15"/>
      <c r="AA15" s="41"/>
    </row>
    <row r="16" spans="2:27" s="4" customFormat="1" ht="19.5" customHeight="1" x14ac:dyDescent="0.55000000000000004">
      <c r="B16" s="40"/>
      <c r="C16" s="35" t="s">
        <v>74</v>
      </c>
      <c r="D16" s="4" t="s">
        <v>80</v>
      </c>
      <c r="AA16" s="41"/>
    </row>
    <row r="17" spans="2:27" s="4" customFormat="1" ht="19.5" customHeight="1" x14ac:dyDescent="0.55000000000000004">
      <c r="B17" s="40"/>
      <c r="C17" s="35" t="s">
        <v>74</v>
      </c>
      <c r="D17" s="4" t="s">
        <v>81</v>
      </c>
      <c r="AA17" s="41"/>
    </row>
    <row r="18" spans="2:27" s="4" customFormat="1" ht="19.5" customHeight="1" x14ac:dyDescent="0.55000000000000004">
      <c r="B18" s="40"/>
      <c r="D18" s="4" t="s">
        <v>82</v>
      </c>
      <c r="AA18" s="41"/>
    </row>
    <row r="19" spans="2:27" s="4" customFormat="1" ht="19.5" customHeight="1" x14ac:dyDescent="0.55000000000000004">
      <c r="B19" s="40" t="s">
        <v>83</v>
      </c>
      <c r="C19" s="4" t="s">
        <v>84</v>
      </c>
      <c r="AA19" s="41"/>
    </row>
    <row r="20" spans="2:27" s="4" customFormat="1" ht="19.5" customHeight="1" x14ac:dyDescent="0.55000000000000004">
      <c r="B20" s="40"/>
      <c r="C20" s="4" t="s">
        <v>85</v>
      </c>
      <c r="AA20" s="41"/>
    </row>
    <row r="21" spans="2:27" s="4" customFormat="1" ht="19.5" customHeight="1" x14ac:dyDescent="0.55000000000000004">
      <c r="B21" s="40" t="s">
        <v>86</v>
      </c>
      <c r="C21" s="4" t="s">
        <v>87</v>
      </c>
      <c r="AA21" s="41"/>
    </row>
    <row r="22" spans="2:27" s="4" customFormat="1" ht="19.5" customHeight="1" x14ac:dyDescent="0.55000000000000004">
      <c r="B22" s="40" t="s">
        <v>88</v>
      </c>
      <c r="C22" s="4" t="s">
        <v>89</v>
      </c>
      <c r="AA22" s="41"/>
    </row>
    <row r="23" spans="2:27" s="4" customFormat="1" ht="19.5" customHeight="1" x14ac:dyDescent="0.55000000000000004">
      <c r="B23" s="40" t="s">
        <v>90</v>
      </c>
      <c r="C23" s="4" t="s">
        <v>91</v>
      </c>
      <c r="AA23" s="41"/>
    </row>
    <row r="24" spans="2:27" s="4" customFormat="1" ht="19.5" customHeight="1" x14ac:dyDescent="0.55000000000000004">
      <c r="B24" s="40"/>
      <c r="E24" s="4" t="s">
        <v>92</v>
      </c>
      <c r="AA24" s="41"/>
    </row>
    <row r="25" spans="2:27" s="4" customFormat="1" ht="19.5" customHeight="1" x14ac:dyDescent="0.55000000000000004">
      <c r="B25" s="40" t="s">
        <v>93</v>
      </c>
      <c r="C25" s="4" t="s">
        <v>94</v>
      </c>
      <c r="AA25" s="41"/>
    </row>
    <row r="26" spans="2:27" s="4" customFormat="1" ht="19.5" customHeight="1" x14ac:dyDescent="0.55000000000000004">
      <c r="B26" s="40" t="s">
        <v>95</v>
      </c>
      <c r="C26" s="4" t="s">
        <v>96</v>
      </c>
      <c r="AA26" s="41"/>
    </row>
    <row r="27" spans="2:27" s="4" customFormat="1" ht="19.5" customHeight="1" x14ac:dyDescent="0.55000000000000004">
      <c r="B27" s="40" t="s">
        <v>97</v>
      </c>
      <c r="C27" s="4" t="s">
        <v>98</v>
      </c>
      <c r="AA27" s="41"/>
    </row>
    <row r="28" spans="2:27" s="4" customFormat="1" ht="19.5" customHeight="1" x14ac:dyDescent="0.55000000000000004">
      <c r="B28" s="40"/>
      <c r="C28" s="4" t="s">
        <v>99</v>
      </c>
      <c r="AA28" s="41"/>
    </row>
    <row r="29" spans="2:27" s="4" customFormat="1" ht="19.5" customHeight="1" x14ac:dyDescent="0.55000000000000004">
      <c r="B29" s="40"/>
      <c r="D29" s="4" t="s">
        <v>100</v>
      </c>
      <c r="AA29" s="41"/>
    </row>
    <row r="30" spans="2:27" s="4" customFormat="1" ht="19.5" customHeight="1" x14ac:dyDescent="0.55000000000000004">
      <c r="B30" s="40" t="s">
        <v>101</v>
      </c>
      <c r="C30" s="4" t="s">
        <v>102</v>
      </c>
      <c r="AA30" s="41"/>
    </row>
    <row r="31" spans="2:27" s="4" customFormat="1" ht="19.5" customHeight="1" x14ac:dyDescent="0.55000000000000004">
      <c r="B31" s="40"/>
      <c r="AA31" s="41"/>
    </row>
    <row r="32" spans="2:27" s="4" customFormat="1" ht="19.5" customHeight="1" x14ac:dyDescent="0.55000000000000004">
      <c r="B32" s="38"/>
      <c r="AA32" s="41"/>
    </row>
    <row r="33" spans="2:27" ht="19.5" customHeight="1" x14ac:dyDescent="0.55000000000000004">
      <c r="B33" s="21"/>
      <c r="AA33" s="8"/>
    </row>
    <row r="34" spans="2:27" ht="19.5" customHeight="1" x14ac:dyDescent="0.55000000000000004">
      <c r="B34" s="21"/>
      <c r="D34" s="42"/>
      <c r="AA34" s="8"/>
    </row>
    <row r="35" spans="2:27" ht="19.5" customHeight="1" x14ac:dyDescent="0.55000000000000004">
      <c r="B35" s="21"/>
      <c r="D35" s="42"/>
      <c r="AA35" s="8"/>
    </row>
    <row r="36" spans="2:27" ht="19.5" customHeight="1" x14ac:dyDescent="0.55000000000000004">
      <c r="B36" s="21"/>
      <c r="D36" s="42"/>
      <c r="AA36" s="8"/>
    </row>
    <row r="37" spans="2:27" ht="19.5" customHeight="1" x14ac:dyDescent="0.55000000000000004">
      <c r="B37" s="21"/>
      <c r="D37" s="42"/>
      <c r="AA37" s="8"/>
    </row>
    <row r="38" spans="2:27" ht="19.5" customHeight="1" x14ac:dyDescent="0.55000000000000004">
      <c r="B38" s="21"/>
      <c r="D38" s="42"/>
      <c r="AA38" s="8"/>
    </row>
    <row r="39" spans="2:27" ht="19.5" customHeight="1" x14ac:dyDescent="0.55000000000000004">
      <c r="B39" s="21"/>
      <c r="D39" s="42"/>
      <c r="AA39" s="8"/>
    </row>
    <row r="40" spans="2:27" ht="19.5" customHeight="1" x14ac:dyDescent="0.55000000000000004">
      <c r="B40" s="21"/>
      <c r="D40" s="42"/>
      <c r="AA40" s="8"/>
    </row>
    <row r="41" spans="2:27" ht="19.5" customHeight="1" x14ac:dyDescent="0.55000000000000004">
      <c r="B41" s="21"/>
      <c r="D41" s="42"/>
      <c r="AA41" s="8"/>
    </row>
    <row r="42" spans="2:27" ht="19.5" customHeight="1" x14ac:dyDescent="0.55000000000000004">
      <c r="B42" s="21"/>
      <c r="AA42" s="8"/>
    </row>
    <row r="43" spans="2:27" ht="19.5" customHeight="1" x14ac:dyDescent="0.55000000000000004">
      <c r="B43" s="21"/>
      <c r="AA43" s="8"/>
    </row>
    <row r="44" spans="2:27" ht="19.5" customHeight="1" x14ac:dyDescent="0.55000000000000004">
      <c r="B44" s="21"/>
      <c r="AA44" s="8"/>
    </row>
    <row r="45" spans="2:27" ht="19.5" customHeight="1" x14ac:dyDescent="0.55000000000000004">
      <c r="B45" s="21"/>
      <c r="AA45" s="8"/>
    </row>
    <row r="46" spans="2:27" ht="19.5" customHeight="1" thickBot="1" x14ac:dyDescent="0.6">
      <c r="B46" s="43"/>
      <c r="C46" s="12"/>
      <c r="D46" s="12"/>
      <c r="E46" s="12"/>
      <c r="F46" s="12"/>
      <c r="G46" s="12"/>
      <c r="H46" s="12"/>
      <c r="I46" s="12"/>
      <c r="J46" s="12"/>
      <c r="K46" s="12"/>
      <c r="L46" s="12"/>
      <c r="M46" s="12"/>
      <c r="N46" s="12"/>
      <c r="O46" s="12"/>
      <c r="P46" s="12"/>
      <c r="Q46" s="12"/>
      <c r="R46" s="12"/>
      <c r="S46" s="12"/>
      <c r="T46" s="12"/>
      <c r="U46" s="12"/>
      <c r="V46" s="12"/>
      <c r="W46" s="12"/>
      <c r="X46" s="12"/>
      <c r="Y46" s="12"/>
      <c r="Z46" s="12"/>
      <c r="AA46" s="13"/>
    </row>
  </sheetData>
  <sheetProtection selectLockedCells="1" selectUnlockedCells="1"/>
  <mergeCells count="4">
    <mergeCell ref="V5:AA5"/>
    <mergeCell ref="B2:G2"/>
    <mergeCell ref="B3:AA4"/>
    <mergeCell ref="C6:Z8"/>
  </mergeCells>
  <phoneticPr fontId="1"/>
  <printOptions horizontalCentered="1" verticalCentered="1"/>
  <pageMargins left="0.11811023622047245" right="0.11811023622047245" top="0.15748031496062992"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B1:AA50"/>
  <sheetViews>
    <sheetView showGridLines="0" zoomScale="70" zoomScaleNormal="70" zoomScaleSheetLayoutView="100" workbookViewId="0">
      <selection activeCell="AE29" sqref="AE29"/>
    </sheetView>
  </sheetViews>
  <sheetFormatPr defaultRowHeight="18" x14ac:dyDescent="0.55000000000000004"/>
  <cols>
    <col min="1" max="1" width="0.83203125" customWidth="1"/>
    <col min="2" max="28" width="3.33203125" customWidth="1"/>
  </cols>
  <sheetData>
    <row r="1" spans="2:27" ht="6" customHeight="1" x14ac:dyDescent="0.55000000000000004"/>
    <row r="2" spans="2:27" s="4" customFormat="1" ht="18.75" customHeight="1" x14ac:dyDescent="0.55000000000000004">
      <c r="B2" s="177" t="s">
        <v>68</v>
      </c>
      <c r="C2" s="177"/>
      <c r="D2" s="177"/>
      <c r="E2" s="177"/>
      <c r="F2" s="177"/>
      <c r="G2" s="177"/>
    </row>
    <row r="3" spans="2:27" s="4" customFormat="1" ht="18.75" customHeight="1" x14ac:dyDescent="0.55000000000000004">
      <c r="D3" s="182" t="s">
        <v>143</v>
      </c>
      <c r="E3" s="182"/>
      <c r="F3" s="182"/>
      <c r="G3" s="182"/>
      <c r="H3" s="182"/>
      <c r="I3" s="182"/>
      <c r="J3" s="182"/>
      <c r="K3" s="182"/>
      <c r="L3" s="177" t="s">
        <v>329</v>
      </c>
      <c r="M3" s="177"/>
      <c r="N3" s="177"/>
      <c r="O3" s="177"/>
      <c r="P3" s="177"/>
      <c r="Q3" s="177"/>
      <c r="R3" s="177"/>
      <c r="S3" s="177"/>
      <c r="T3" s="177"/>
      <c r="U3" s="177"/>
    </row>
    <row r="4" spans="2:27" s="4" customFormat="1" ht="18.75" customHeight="1" x14ac:dyDescent="0.55000000000000004">
      <c r="D4" s="182"/>
      <c r="E4" s="182"/>
      <c r="F4" s="182"/>
      <c r="G4" s="182"/>
      <c r="H4" s="182"/>
      <c r="I4" s="182"/>
      <c r="J4" s="182"/>
      <c r="K4" s="182"/>
      <c r="L4" s="177"/>
      <c r="M4" s="177"/>
      <c r="N4" s="177"/>
      <c r="O4" s="177"/>
      <c r="P4" s="177"/>
      <c r="Q4" s="177"/>
      <c r="R4" s="177"/>
      <c r="S4" s="177"/>
      <c r="T4" s="177"/>
      <c r="U4" s="177"/>
      <c r="W4" s="177" t="s">
        <v>70</v>
      </c>
      <c r="X4" s="177"/>
      <c r="Y4" s="177"/>
      <c r="Z4" s="177"/>
      <c r="AA4" s="177"/>
    </row>
    <row r="5" spans="2:27" s="4" customFormat="1" ht="18.75" customHeight="1" x14ac:dyDescent="0.55000000000000004">
      <c r="B5" s="62" t="s">
        <v>144</v>
      </c>
    </row>
    <row r="6" spans="2:27" s="4" customFormat="1" ht="18.75" customHeight="1" x14ac:dyDescent="0.55000000000000004">
      <c r="B6" s="62" t="s">
        <v>145</v>
      </c>
    </row>
    <row r="7" spans="2:27" s="4" customFormat="1" ht="18.75" customHeight="1" x14ac:dyDescent="0.55000000000000004">
      <c r="B7" s="63" t="s">
        <v>146</v>
      </c>
      <c r="C7" s="48"/>
      <c r="D7" s="49"/>
      <c r="E7" s="49"/>
      <c r="F7" s="49"/>
      <c r="G7" s="49"/>
      <c r="H7" s="49"/>
      <c r="I7" s="49"/>
      <c r="J7" s="49"/>
      <c r="K7" s="49"/>
    </row>
    <row r="8" spans="2:27" s="4" customFormat="1" ht="18.75" customHeight="1" x14ac:dyDescent="0.55000000000000004">
      <c r="B8" s="63" t="s">
        <v>147</v>
      </c>
      <c r="C8" s="48"/>
      <c r="D8" s="49"/>
      <c r="E8" s="49"/>
      <c r="F8" s="49"/>
      <c r="G8" s="49"/>
      <c r="H8" s="49"/>
      <c r="I8" s="49"/>
      <c r="J8" s="49"/>
      <c r="K8" s="49"/>
    </row>
    <row r="9" spans="2:27" s="4" customFormat="1" ht="18.75" customHeight="1" x14ac:dyDescent="0.55000000000000004">
      <c r="B9" s="63" t="s">
        <v>148</v>
      </c>
      <c r="C9" s="48"/>
      <c r="D9" s="49"/>
      <c r="E9" s="49"/>
      <c r="F9" s="49"/>
      <c r="G9" s="49"/>
      <c r="H9" s="49"/>
      <c r="I9" s="49"/>
      <c r="J9" s="49"/>
      <c r="K9" s="49"/>
    </row>
    <row r="10" spans="2:27" s="4" customFormat="1" ht="18.75" customHeight="1" x14ac:dyDescent="0.55000000000000004">
      <c r="V10" s="177" t="s">
        <v>149</v>
      </c>
      <c r="W10" s="177"/>
      <c r="X10" s="177"/>
      <c r="Y10" s="177"/>
      <c r="Z10" s="177"/>
      <c r="AA10" s="177"/>
    </row>
    <row r="11" spans="2:27" s="4" customFormat="1" ht="18.75" customHeight="1" x14ac:dyDescent="0.55000000000000004">
      <c r="B11" s="189" t="s">
        <v>150</v>
      </c>
      <c r="C11" s="187"/>
      <c r="D11" s="65" t="s">
        <v>152</v>
      </c>
      <c r="E11" s="51"/>
      <c r="F11" s="51"/>
      <c r="G11" s="51"/>
      <c r="H11" s="51"/>
      <c r="I11" s="51"/>
      <c r="J11" s="51"/>
      <c r="K11" s="51"/>
      <c r="L11" s="51"/>
      <c r="M11" s="51"/>
      <c r="N11" s="51"/>
      <c r="O11" s="51"/>
      <c r="P11" s="51"/>
      <c r="Q11" s="51"/>
      <c r="R11" s="51"/>
      <c r="S11" s="51"/>
      <c r="T11" s="51"/>
      <c r="U11" s="51"/>
      <c r="V11" s="51"/>
      <c r="W11" s="51"/>
      <c r="X11" s="51"/>
      <c r="Y11" s="51"/>
      <c r="Z11" s="51"/>
      <c r="AA11" s="52"/>
    </row>
    <row r="12" spans="2:27" s="4" customFormat="1" ht="18.75" customHeight="1" x14ac:dyDescent="0.55000000000000004">
      <c r="B12" s="189" t="s">
        <v>151</v>
      </c>
      <c r="C12" s="187"/>
      <c r="D12" s="65" t="s">
        <v>152</v>
      </c>
      <c r="E12" s="51"/>
      <c r="F12" s="51"/>
      <c r="G12" s="51"/>
      <c r="H12" s="51"/>
      <c r="I12" s="51"/>
      <c r="J12" s="51"/>
      <c r="K12" s="51"/>
      <c r="L12" s="51"/>
      <c r="M12" s="51"/>
      <c r="N12" s="51"/>
      <c r="O12" s="51"/>
      <c r="P12" s="51"/>
      <c r="Q12" s="51"/>
      <c r="R12" s="51"/>
      <c r="S12" s="51"/>
      <c r="T12" s="51"/>
      <c r="U12" s="51"/>
      <c r="V12" s="51"/>
      <c r="W12" s="51"/>
      <c r="X12" s="51"/>
      <c r="Y12" s="51"/>
      <c r="Z12" s="51"/>
      <c r="AA12" s="52"/>
    </row>
    <row r="13" spans="2:27" s="4" customFormat="1" ht="18.75" customHeight="1" x14ac:dyDescent="0.55000000000000004">
      <c r="B13" s="189" t="s">
        <v>153</v>
      </c>
      <c r="C13" s="187"/>
      <c r="D13" s="187"/>
      <c r="E13" s="187"/>
      <c r="F13" s="187"/>
      <c r="G13" s="187"/>
      <c r="H13" s="187"/>
      <c r="I13" s="187"/>
      <c r="J13" s="187"/>
      <c r="K13" s="187"/>
      <c r="L13" s="65" t="s">
        <v>152</v>
      </c>
      <c r="M13" s="51"/>
      <c r="N13" s="51"/>
      <c r="O13" s="51"/>
      <c r="P13" s="51"/>
      <c r="Q13" s="51"/>
      <c r="R13" s="51"/>
      <c r="S13" s="51"/>
      <c r="T13" s="51"/>
      <c r="U13" s="51"/>
      <c r="V13" s="51"/>
      <c r="W13" s="51"/>
      <c r="X13" s="51"/>
      <c r="Y13" s="51"/>
      <c r="Z13" s="51"/>
      <c r="AA13" s="52"/>
    </row>
    <row r="14" spans="2:27" s="4" customFormat="1" ht="18.75" customHeight="1" x14ac:dyDescent="0.55000000000000004">
      <c r="B14" s="189" t="s">
        <v>121</v>
      </c>
      <c r="C14" s="187"/>
      <c r="D14" s="187"/>
      <c r="E14" s="187"/>
      <c r="F14" s="187"/>
      <c r="G14" s="65" t="s">
        <v>152</v>
      </c>
      <c r="H14" s="51" t="s">
        <v>122</v>
      </c>
      <c r="I14" s="51"/>
      <c r="J14" s="51"/>
      <c r="K14" s="51"/>
      <c r="L14" s="53" t="s">
        <v>123</v>
      </c>
      <c r="M14" s="51" t="s">
        <v>124</v>
      </c>
      <c r="N14" s="51"/>
      <c r="O14" s="51"/>
      <c r="P14" s="51"/>
      <c r="Q14" s="51"/>
      <c r="R14" s="51"/>
      <c r="S14" s="51"/>
      <c r="T14" s="51"/>
      <c r="U14" s="51"/>
      <c r="V14" s="51"/>
      <c r="W14" s="51"/>
      <c r="X14" s="51"/>
      <c r="Y14" s="51"/>
      <c r="Z14" s="51"/>
      <c r="AA14" s="52"/>
    </row>
    <row r="15" spans="2:27" s="4" customFormat="1" ht="18.75" customHeight="1" x14ac:dyDescent="0.55000000000000004">
      <c r="B15" s="55" t="s">
        <v>125</v>
      </c>
      <c r="AA15" s="57"/>
    </row>
    <row r="16" spans="2:27" s="4" customFormat="1" ht="18.75" customHeight="1" x14ac:dyDescent="0.55000000000000004">
      <c r="B16" s="54" t="s">
        <v>126</v>
      </c>
      <c r="C16" s="50" t="s">
        <v>127</v>
      </c>
      <c r="D16" s="51"/>
      <c r="E16" s="51"/>
      <c r="F16" s="51"/>
      <c r="G16" s="51"/>
      <c r="H16" s="51"/>
      <c r="I16" s="51"/>
      <c r="J16" s="51"/>
      <c r="K16" s="51"/>
      <c r="L16" s="51"/>
      <c r="M16" s="51"/>
      <c r="N16" s="51"/>
      <c r="O16" s="51"/>
      <c r="P16" s="51"/>
      <c r="Q16" s="51"/>
      <c r="R16" s="51"/>
      <c r="S16" s="51"/>
      <c r="T16" s="51"/>
      <c r="U16" s="52"/>
      <c r="V16" s="54" t="s">
        <v>128</v>
      </c>
      <c r="W16" s="187" t="s">
        <v>129</v>
      </c>
      <c r="X16" s="188"/>
      <c r="Y16" s="54" t="s">
        <v>128</v>
      </c>
      <c r="Z16" s="187" t="s">
        <v>130</v>
      </c>
      <c r="AA16" s="188"/>
    </row>
    <row r="17" spans="2:27" s="4" customFormat="1" ht="18.75" customHeight="1" x14ac:dyDescent="0.55000000000000004">
      <c r="B17" s="54" t="s">
        <v>131</v>
      </c>
      <c r="C17" s="50" t="s">
        <v>132</v>
      </c>
      <c r="D17" s="51"/>
      <c r="E17" s="51"/>
      <c r="F17" s="51"/>
      <c r="G17" s="51"/>
      <c r="H17" s="51"/>
      <c r="I17" s="51"/>
      <c r="J17" s="51"/>
      <c r="K17" s="51"/>
      <c r="L17" s="51"/>
      <c r="M17" s="51"/>
      <c r="N17" s="51"/>
      <c r="O17" s="51"/>
      <c r="P17" s="51"/>
      <c r="Q17" s="51"/>
      <c r="R17" s="51"/>
      <c r="S17" s="51"/>
      <c r="T17" s="51"/>
      <c r="U17" s="52"/>
      <c r="V17" s="54" t="s">
        <v>128</v>
      </c>
      <c r="W17" s="187" t="s">
        <v>129</v>
      </c>
      <c r="X17" s="188"/>
      <c r="Y17" s="54" t="s">
        <v>128</v>
      </c>
      <c r="Z17" s="187" t="s">
        <v>130</v>
      </c>
      <c r="AA17" s="188"/>
    </row>
    <row r="18" spans="2:27" s="4" customFormat="1" ht="18.75" customHeight="1" x14ac:dyDescent="0.55000000000000004">
      <c r="B18" s="54" t="s">
        <v>133</v>
      </c>
      <c r="C18" s="50" t="s">
        <v>134</v>
      </c>
      <c r="D18" s="51"/>
      <c r="E18" s="51"/>
      <c r="F18" s="51"/>
      <c r="G18" s="51"/>
      <c r="H18" s="51"/>
      <c r="I18" s="51"/>
      <c r="J18" s="51"/>
      <c r="K18" s="51"/>
      <c r="L18" s="51"/>
      <c r="M18" s="51"/>
      <c r="N18" s="51"/>
      <c r="O18" s="51"/>
      <c r="P18" s="51"/>
      <c r="Q18" s="51"/>
      <c r="R18" s="51"/>
      <c r="S18" s="51"/>
      <c r="T18" s="51"/>
      <c r="U18" s="52"/>
      <c r="V18" s="54" t="s">
        <v>128</v>
      </c>
      <c r="W18" s="187" t="s">
        <v>129</v>
      </c>
      <c r="X18" s="188"/>
      <c r="Y18" s="54" t="s">
        <v>128</v>
      </c>
      <c r="Z18" s="187" t="s">
        <v>130</v>
      </c>
      <c r="AA18" s="188"/>
    </row>
    <row r="19" spans="2:27" s="4" customFormat="1" ht="18.75" customHeight="1" x14ac:dyDescent="0.55000000000000004">
      <c r="B19" s="54" t="s">
        <v>135</v>
      </c>
      <c r="C19" s="50" t="s">
        <v>136</v>
      </c>
      <c r="D19" s="51"/>
      <c r="E19" s="51"/>
      <c r="F19" s="51"/>
      <c r="G19" s="51"/>
      <c r="H19" s="51"/>
      <c r="I19" s="51"/>
      <c r="J19" s="51"/>
      <c r="K19" s="51"/>
      <c r="L19" s="51"/>
      <c r="M19" s="51"/>
      <c r="N19" s="51"/>
      <c r="O19" s="51"/>
      <c r="P19" s="51"/>
      <c r="Q19" s="51"/>
      <c r="R19" s="51"/>
      <c r="S19" s="51"/>
      <c r="T19" s="51"/>
      <c r="U19" s="52"/>
      <c r="V19" s="54" t="s">
        <v>128</v>
      </c>
      <c r="W19" s="187" t="s">
        <v>129</v>
      </c>
      <c r="X19" s="188"/>
      <c r="Y19" s="54" t="s">
        <v>128</v>
      </c>
      <c r="Z19" s="187" t="s">
        <v>130</v>
      </c>
      <c r="AA19" s="188"/>
    </row>
    <row r="20" spans="2:27" s="4" customFormat="1" ht="18.75" customHeight="1" x14ac:dyDescent="0.55000000000000004">
      <c r="B20" s="54" t="s">
        <v>137</v>
      </c>
      <c r="C20" s="50" t="s">
        <v>138</v>
      </c>
      <c r="D20" s="51"/>
      <c r="E20" s="51"/>
      <c r="F20" s="51"/>
      <c r="G20" s="51"/>
      <c r="H20" s="51"/>
      <c r="I20" s="51"/>
      <c r="J20" s="51"/>
      <c r="K20" s="51"/>
      <c r="L20" s="51"/>
      <c r="M20" s="51"/>
      <c r="N20" s="51"/>
      <c r="O20" s="51"/>
      <c r="P20" s="51"/>
      <c r="Q20" s="51"/>
      <c r="R20" s="51"/>
      <c r="S20" s="51"/>
      <c r="T20" s="51"/>
      <c r="U20" s="52"/>
      <c r="V20" s="54" t="s">
        <v>128</v>
      </c>
      <c r="W20" s="187" t="s">
        <v>129</v>
      </c>
      <c r="X20" s="188"/>
      <c r="Y20" s="54" t="s">
        <v>128</v>
      </c>
      <c r="Z20" s="187" t="s">
        <v>130</v>
      </c>
      <c r="AA20" s="188"/>
    </row>
    <row r="21" spans="2:27" s="4" customFormat="1" ht="18.75" customHeight="1" x14ac:dyDescent="0.55000000000000004">
      <c r="B21" s="54" t="s">
        <v>139</v>
      </c>
      <c r="C21" s="66" t="s">
        <v>140</v>
      </c>
      <c r="D21" s="51"/>
      <c r="E21" s="51"/>
      <c r="F21" s="51"/>
      <c r="G21" s="51"/>
      <c r="H21" s="51"/>
      <c r="I21" s="51"/>
      <c r="J21" s="51"/>
      <c r="K21" s="51"/>
      <c r="L21" s="51"/>
      <c r="M21" s="51"/>
      <c r="N21" s="51"/>
      <c r="O21" s="51"/>
      <c r="P21" s="51"/>
      <c r="Q21" s="51"/>
      <c r="R21" s="51"/>
      <c r="S21" s="51"/>
      <c r="T21" s="51"/>
      <c r="U21" s="52"/>
      <c r="V21" s="54" t="s">
        <v>128</v>
      </c>
      <c r="W21" s="187" t="s">
        <v>129</v>
      </c>
      <c r="X21" s="188"/>
      <c r="Y21" s="54" t="s">
        <v>128</v>
      </c>
      <c r="Z21" s="187" t="s">
        <v>130</v>
      </c>
      <c r="AA21" s="188"/>
    </row>
    <row r="22" spans="2:27" s="4" customFormat="1" ht="18.75" customHeight="1" x14ac:dyDescent="0.55000000000000004">
      <c r="B22" s="54" t="s">
        <v>95</v>
      </c>
      <c r="C22" s="50" t="s">
        <v>141</v>
      </c>
      <c r="D22" s="51"/>
      <c r="E22" s="51"/>
      <c r="F22" s="51"/>
      <c r="G22" s="51"/>
      <c r="H22" s="51"/>
      <c r="I22" s="51"/>
      <c r="J22" s="51"/>
      <c r="K22" s="51"/>
      <c r="L22" s="51"/>
      <c r="M22" s="51"/>
      <c r="N22" s="51"/>
      <c r="O22" s="51"/>
      <c r="P22" s="51"/>
      <c r="Q22" s="51"/>
      <c r="R22" s="51"/>
      <c r="S22" s="51"/>
      <c r="T22" s="51"/>
      <c r="U22" s="52"/>
      <c r="V22" s="54" t="s">
        <v>128</v>
      </c>
      <c r="W22" s="187" t="s">
        <v>129</v>
      </c>
      <c r="X22" s="188"/>
      <c r="Y22" s="54" t="s">
        <v>128</v>
      </c>
      <c r="Z22" s="187" t="s">
        <v>130</v>
      </c>
      <c r="AA22" s="188"/>
    </row>
    <row r="23" spans="2:27" s="4" customFormat="1" ht="18.75" customHeight="1" x14ac:dyDescent="0.55000000000000004">
      <c r="B23" s="56" t="s">
        <v>142</v>
      </c>
      <c r="C23" s="55" t="s">
        <v>154</v>
      </c>
      <c r="U23" s="57"/>
      <c r="V23" s="56" t="s">
        <v>128</v>
      </c>
      <c r="W23" s="185" t="s">
        <v>129</v>
      </c>
      <c r="X23" s="186"/>
      <c r="Y23" s="56" t="s">
        <v>128</v>
      </c>
      <c r="Z23" s="185" t="s">
        <v>130</v>
      </c>
      <c r="AA23" s="186"/>
    </row>
    <row r="24" spans="2:27" s="4" customFormat="1" ht="18.75" customHeight="1" x14ac:dyDescent="0.55000000000000004">
      <c r="B24" s="60"/>
      <c r="C24" s="58" t="s">
        <v>155</v>
      </c>
      <c r="D24" s="59"/>
      <c r="E24" s="59"/>
      <c r="F24" s="59"/>
      <c r="G24" s="59"/>
      <c r="H24" s="59"/>
      <c r="I24" s="59"/>
      <c r="J24" s="64"/>
      <c r="K24" s="59"/>
      <c r="L24" s="64"/>
      <c r="M24" s="59"/>
      <c r="N24" s="59"/>
      <c r="O24" s="59"/>
      <c r="P24" s="59"/>
      <c r="Q24" s="59"/>
      <c r="R24" s="59"/>
      <c r="S24" s="59"/>
      <c r="T24" s="59"/>
      <c r="U24" s="61"/>
      <c r="V24" s="58"/>
      <c r="W24" s="59"/>
      <c r="X24" s="61"/>
      <c r="Y24" s="58"/>
      <c r="Z24" s="59"/>
      <c r="AA24" s="61"/>
    </row>
    <row r="25" spans="2:27" s="4" customFormat="1" ht="18.75" customHeight="1" x14ac:dyDescent="0.55000000000000004">
      <c r="B25" s="35"/>
      <c r="J25" s="35"/>
      <c r="L25" s="35"/>
    </row>
    <row r="26" spans="2:27" s="4" customFormat="1" ht="18.75" customHeight="1" x14ac:dyDescent="0.55000000000000004"/>
    <row r="27" spans="2:27" s="4" customFormat="1" ht="18.75" customHeight="1" x14ac:dyDescent="0.55000000000000004">
      <c r="B27" s="177" t="s">
        <v>68</v>
      </c>
      <c r="C27" s="177"/>
      <c r="D27" s="177"/>
      <c r="E27" s="177"/>
      <c r="F27" s="177"/>
      <c r="G27" s="177"/>
    </row>
    <row r="28" spans="2:27" s="4" customFormat="1" ht="18.75" customHeight="1" x14ac:dyDescent="0.55000000000000004">
      <c r="D28" s="182" t="s">
        <v>143</v>
      </c>
      <c r="E28" s="182"/>
      <c r="F28" s="182"/>
      <c r="G28" s="182"/>
      <c r="H28" s="182"/>
      <c r="I28" s="182"/>
      <c r="J28" s="182"/>
      <c r="K28" s="182"/>
      <c r="L28" s="177" t="s">
        <v>329</v>
      </c>
      <c r="M28" s="177"/>
      <c r="N28" s="177"/>
      <c r="O28" s="177"/>
      <c r="P28" s="177"/>
      <c r="Q28" s="177"/>
      <c r="R28" s="177"/>
      <c r="S28" s="177"/>
      <c r="T28" s="177"/>
      <c r="U28" s="177"/>
    </row>
    <row r="29" spans="2:27" s="4" customFormat="1" ht="18.75" customHeight="1" x14ac:dyDescent="0.55000000000000004">
      <c r="D29" s="182"/>
      <c r="E29" s="182"/>
      <c r="F29" s="182"/>
      <c r="G29" s="182"/>
      <c r="H29" s="182"/>
      <c r="I29" s="182"/>
      <c r="J29" s="182"/>
      <c r="K29" s="182"/>
      <c r="L29" s="177"/>
      <c r="M29" s="177"/>
      <c r="N29" s="177"/>
      <c r="O29" s="177"/>
      <c r="P29" s="177"/>
      <c r="Q29" s="177"/>
      <c r="R29" s="177"/>
      <c r="S29" s="177"/>
      <c r="T29" s="177"/>
      <c r="U29" s="177"/>
      <c r="W29" s="177" t="s">
        <v>70</v>
      </c>
      <c r="X29" s="177"/>
      <c r="Y29" s="177"/>
      <c r="Z29" s="177"/>
      <c r="AA29" s="177"/>
    </row>
    <row r="30" spans="2:27" s="4" customFormat="1" ht="18.75" customHeight="1" x14ac:dyDescent="0.55000000000000004">
      <c r="B30" s="62" t="s">
        <v>144</v>
      </c>
    </row>
    <row r="31" spans="2:27" s="4" customFormat="1" ht="18.75" customHeight="1" x14ac:dyDescent="0.55000000000000004">
      <c r="B31" s="62" t="s">
        <v>145</v>
      </c>
    </row>
    <row r="32" spans="2:27" s="4" customFormat="1" ht="18.75" customHeight="1" x14ac:dyDescent="0.55000000000000004">
      <c r="B32" s="63" t="s">
        <v>146</v>
      </c>
      <c r="C32" s="48"/>
      <c r="D32" s="49"/>
      <c r="E32" s="49"/>
      <c r="F32" s="49"/>
      <c r="G32" s="49"/>
      <c r="H32" s="49"/>
      <c r="I32" s="49"/>
      <c r="J32" s="49"/>
      <c r="K32" s="49"/>
    </row>
    <row r="33" spans="2:27" s="4" customFormat="1" ht="18.75" customHeight="1" x14ac:dyDescent="0.55000000000000004">
      <c r="B33" s="63" t="s">
        <v>147</v>
      </c>
      <c r="C33" s="48"/>
      <c r="D33" s="49"/>
      <c r="E33" s="49"/>
      <c r="F33" s="49"/>
      <c r="G33" s="49"/>
      <c r="H33" s="49"/>
      <c r="I33" s="49"/>
      <c r="J33" s="49"/>
      <c r="K33" s="49"/>
    </row>
    <row r="34" spans="2:27" s="4" customFormat="1" ht="18.75" customHeight="1" x14ac:dyDescent="0.55000000000000004">
      <c r="B34" s="63" t="s">
        <v>148</v>
      </c>
      <c r="C34" s="48"/>
      <c r="D34" s="49"/>
      <c r="E34" s="49"/>
      <c r="F34" s="49"/>
      <c r="G34" s="49"/>
      <c r="H34" s="49"/>
      <c r="I34" s="49"/>
      <c r="J34" s="49"/>
      <c r="K34" s="49"/>
    </row>
    <row r="35" spans="2:27" s="4" customFormat="1" ht="18.75" customHeight="1" x14ac:dyDescent="0.55000000000000004">
      <c r="V35" s="177" t="s">
        <v>149</v>
      </c>
      <c r="W35" s="177"/>
      <c r="X35" s="177"/>
      <c r="Y35" s="177"/>
      <c r="Z35" s="177"/>
      <c r="AA35" s="177"/>
    </row>
    <row r="36" spans="2:27" s="4" customFormat="1" ht="18.75" customHeight="1" x14ac:dyDescent="0.55000000000000004">
      <c r="B36" s="189" t="s">
        <v>150</v>
      </c>
      <c r="C36" s="187"/>
      <c r="D36" s="65" t="s">
        <v>152</v>
      </c>
      <c r="E36" s="51"/>
      <c r="F36" s="51"/>
      <c r="G36" s="51"/>
      <c r="H36" s="51"/>
      <c r="I36" s="51"/>
      <c r="J36" s="51"/>
      <c r="K36" s="51"/>
      <c r="L36" s="51"/>
      <c r="M36" s="51"/>
      <c r="N36" s="51"/>
      <c r="O36" s="51"/>
      <c r="P36" s="51"/>
      <c r="Q36" s="51"/>
      <c r="R36" s="51"/>
      <c r="S36" s="51"/>
      <c r="T36" s="51"/>
      <c r="U36" s="51"/>
      <c r="V36" s="51"/>
      <c r="W36" s="51"/>
      <c r="X36" s="51"/>
      <c r="Y36" s="51"/>
      <c r="Z36" s="51"/>
      <c r="AA36" s="52"/>
    </row>
    <row r="37" spans="2:27" s="4" customFormat="1" ht="18.75" customHeight="1" x14ac:dyDescent="0.55000000000000004">
      <c r="B37" s="189" t="s">
        <v>151</v>
      </c>
      <c r="C37" s="187"/>
      <c r="D37" s="65" t="s">
        <v>152</v>
      </c>
      <c r="E37" s="51"/>
      <c r="F37" s="51"/>
      <c r="G37" s="51"/>
      <c r="H37" s="51"/>
      <c r="I37" s="51"/>
      <c r="J37" s="51"/>
      <c r="K37" s="51"/>
      <c r="L37" s="51"/>
      <c r="M37" s="51"/>
      <c r="N37" s="51"/>
      <c r="O37" s="51"/>
      <c r="P37" s="51"/>
      <c r="Q37" s="51"/>
      <c r="R37" s="51"/>
      <c r="S37" s="51"/>
      <c r="T37" s="51"/>
      <c r="U37" s="51"/>
      <c r="V37" s="51"/>
      <c r="W37" s="51"/>
      <c r="X37" s="51"/>
      <c r="Y37" s="51"/>
      <c r="Z37" s="51"/>
      <c r="AA37" s="52"/>
    </row>
    <row r="38" spans="2:27" s="4" customFormat="1" ht="18.75" customHeight="1" x14ac:dyDescent="0.55000000000000004">
      <c r="B38" s="189" t="s">
        <v>153</v>
      </c>
      <c r="C38" s="187"/>
      <c r="D38" s="187"/>
      <c r="E38" s="187"/>
      <c r="F38" s="187"/>
      <c r="G38" s="187"/>
      <c r="H38" s="187"/>
      <c r="I38" s="187"/>
      <c r="J38" s="187"/>
      <c r="K38" s="187"/>
      <c r="L38" s="65" t="s">
        <v>152</v>
      </c>
      <c r="M38" s="51"/>
      <c r="N38" s="51"/>
      <c r="O38" s="51"/>
      <c r="P38" s="51"/>
      <c r="Q38" s="51"/>
      <c r="R38" s="51"/>
      <c r="S38" s="51"/>
      <c r="T38" s="51"/>
      <c r="U38" s="51"/>
      <c r="V38" s="51"/>
      <c r="W38" s="51"/>
      <c r="X38" s="51"/>
      <c r="Y38" s="51"/>
      <c r="Z38" s="51"/>
      <c r="AA38" s="52"/>
    </row>
    <row r="39" spans="2:27" s="4" customFormat="1" ht="18.75" customHeight="1" x14ac:dyDescent="0.55000000000000004">
      <c r="B39" s="189" t="s">
        <v>121</v>
      </c>
      <c r="C39" s="187"/>
      <c r="D39" s="187"/>
      <c r="E39" s="187"/>
      <c r="F39" s="187"/>
      <c r="G39" s="65" t="s">
        <v>152</v>
      </c>
      <c r="H39" s="51" t="s">
        <v>122</v>
      </c>
      <c r="I39" s="51"/>
      <c r="J39" s="51"/>
      <c r="K39" s="51"/>
      <c r="L39" s="53" t="s">
        <v>123</v>
      </c>
      <c r="M39" s="51" t="s">
        <v>124</v>
      </c>
      <c r="N39" s="51"/>
      <c r="O39" s="51"/>
      <c r="P39" s="51"/>
      <c r="Q39" s="51"/>
      <c r="R39" s="51"/>
      <c r="S39" s="51"/>
      <c r="T39" s="51"/>
      <c r="U39" s="51"/>
      <c r="V39" s="51"/>
      <c r="W39" s="51"/>
      <c r="X39" s="51"/>
      <c r="Y39" s="51"/>
      <c r="Z39" s="51"/>
      <c r="AA39" s="52"/>
    </row>
    <row r="40" spans="2:27" s="4" customFormat="1" ht="18.75" customHeight="1" x14ac:dyDescent="0.55000000000000004">
      <c r="B40" s="55" t="s">
        <v>125</v>
      </c>
      <c r="AA40" s="57"/>
    </row>
    <row r="41" spans="2:27" s="4" customFormat="1" ht="18.75" customHeight="1" x14ac:dyDescent="0.55000000000000004">
      <c r="B41" s="54" t="s">
        <v>126</v>
      </c>
      <c r="C41" s="50" t="s">
        <v>127</v>
      </c>
      <c r="D41" s="51"/>
      <c r="E41" s="51"/>
      <c r="F41" s="51"/>
      <c r="G41" s="51"/>
      <c r="H41" s="51"/>
      <c r="I41" s="51"/>
      <c r="J41" s="51"/>
      <c r="K41" s="51"/>
      <c r="L41" s="51"/>
      <c r="M41" s="51"/>
      <c r="N41" s="51"/>
      <c r="O41" s="51"/>
      <c r="P41" s="51"/>
      <c r="Q41" s="51"/>
      <c r="R41" s="51"/>
      <c r="S41" s="51"/>
      <c r="T41" s="51"/>
      <c r="U41" s="52"/>
      <c r="V41" s="54" t="s">
        <v>128</v>
      </c>
      <c r="W41" s="187" t="s">
        <v>129</v>
      </c>
      <c r="X41" s="188"/>
      <c r="Y41" s="54" t="s">
        <v>128</v>
      </c>
      <c r="Z41" s="187" t="s">
        <v>130</v>
      </c>
      <c r="AA41" s="188"/>
    </row>
    <row r="42" spans="2:27" s="4" customFormat="1" ht="18.75" customHeight="1" x14ac:dyDescent="0.55000000000000004">
      <c r="B42" s="54" t="s">
        <v>131</v>
      </c>
      <c r="C42" s="50" t="s">
        <v>132</v>
      </c>
      <c r="D42" s="51"/>
      <c r="E42" s="51"/>
      <c r="F42" s="51"/>
      <c r="G42" s="51"/>
      <c r="H42" s="51"/>
      <c r="I42" s="51"/>
      <c r="J42" s="51"/>
      <c r="K42" s="51"/>
      <c r="L42" s="51"/>
      <c r="M42" s="51"/>
      <c r="N42" s="51"/>
      <c r="O42" s="51"/>
      <c r="P42" s="51"/>
      <c r="Q42" s="51"/>
      <c r="R42" s="51"/>
      <c r="S42" s="51"/>
      <c r="T42" s="51"/>
      <c r="U42" s="52"/>
      <c r="V42" s="54" t="s">
        <v>128</v>
      </c>
      <c r="W42" s="187" t="s">
        <v>129</v>
      </c>
      <c r="X42" s="188"/>
      <c r="Y42" s="54" t="s">
        <v>128</v>
      </c>
      <c r="Z42" s="187" t="s">
        <v>130</v>
      </c>
      <c r="AA42" s="188"/>
    </row>
    <row r="43" spans="2:27" s="4" customFormat="1" ht="18.75" customHeight="1" x14ac:dyDescent="0.55000000000000004">
      <c r="B43" s="54" t="s">
        <v>133</v>
      </c>
      <c r="C43" s="50" t="s">
        <v>134</v>
      </c>
      <c r="D43" s="51"/>
      <c r="E43" s="51"/>
      <c r="F43" s="51"/>
      <c r="G43" s="51"/>
      <c r="H43" s="51"/>
      <c r="I43" s="51"/>
      <c r="J43" s="51"/>
      <c r="K43" s="51"/>
      <c r="L43" s="51"/>
      <c r="M43" s="51"/>
      <c r="N43" s="51"/>
      <c r="O43" s="51"/>
      <c r="P43" s="51"/>
      <c r="Q43" s="51"/>
      <c r="R43" s="51"/>
      <c r="S43" s="51"/>
      <c r="T43" s="51"/>
      <c r="U43" s="52"/>
      <c r="V43" s="54" t="s">
        <v>128</v>
      </c>
      <c r="W43" s="187" t="s">
        <v>129</v>
      </c>
      <c r="X43" s="188"/>
      <c r="Y43" s="54" t="s">
        <v>128</v>
      </c>
      <c r="Z43" s="187" t="s">
        <v>130</v>
      </c>
      <c r="AA43" s="188"/>
    </row>
    <row r="44" spans="2:27" s="4" customFormat="1" ht="18.75" customHeight="1" x14ac:dyDescent="0.55000000000000004">
      <c r="B44" s="54" t="s">
        <v>135</v>
      </c>
      <c r="C44" s="50" t="s">
        <v>136</v>
      </c>
      <c r="D44" s="51"/>
      <c r="E44" s="51"/>
      <c r="F44" s="51"/>
      <c r="G44" s="51"/>
      <c r="H44" s="51"/>
      <c r="I44" s="51"/>
      <c r="J44" s="51"/>
      <c r="K44" s="51"/>
      <c r="L44" s="51"/>
      <c r="M44" s="51"/>
      <c r="N44" s="51"/>
      <c r="O44" s="51"/>
      <c r="P44" s="51"/>
      <c r="Q44" s="51"/>
      <c r="R44" s="51"/>
      <c r="S44" s="51"/>
      <c r="T44" s="51"/>
      <c r="U44" s="52"/>
      <c r="V44" s="54" t="s">
        <v>128</v>
      </c>
      <c r="W44" s="187" t="s">
        <v>129</v>
      </c>
      <c r="X44" s="188"/>
      <c r="Y44" s="54" t="s">
        <v>128</v>
      </c>
      <c r="Z44" s="187" t="s">
        <v>130</v>
      </c>
      <c r="AA44" s="188"/>
    </row>
    <row r="45" spans="2:27" s="4" customFormat="1" ht="18.75" customHeight="1" x14ac:dyDescent="0.55000000000000004">
      <c r="B45" s="54" t="s">
        <v>137</v>
      </c>
      <c r="C45" s="50" t="s">
        <v>138</v>
      </c>
      <c r="D45" s="51"/>
      <c r="E45" s="51"/>
      <c r="F45" s="51"/>
      <c r="G45" s="51"/>
      <c r="H45" s="51"/>
      <c r="I45" s="51"/>
      <c r="J45" s="51"/>
      <c r="K45" s="51"/>
      <c r="L45" s="51"/>
      <c r="M45" s="51"/>
      <c r="N45" s="51"/>
      <c r="O45" s="51"/>
      <c r="P45" s="51"/>
      <c r="Q45" s="51"/>
      <c r="R45" s="51"/>
      <c r="S45" s="51"/>
      <c r="T45" s="51"/>
      <c r="U45" s="52"/>
      <c r="V45" s="54" t="s">
        <v>128</v>
      </c>
      <c r="W45" s="187" t="s">
        <v>129</v>
      </c>
      <c r="X45" s="188"/>
      <c r="Y45" s="54" t="s">
        <v>128</v>
      </c>
      <c r="Z45" s="187" t="s">
        <v>130</v>
      </c>
      <c r="AA45" s="188"/>
    </row>
    <row r="46" spans="2:27" s="4" customFormat="1" ht="18.75" customHeight="1" x14ac:dyDescent="0.55000000000000004">
      <c r="B46" s="54" t="s">
        <v>139</v>
      </c>
      <c r="C46" s="66" t="s">
        <v>140</v>
      </c>
      <c r="D46" s="51"/>
      <c r="E46" s="51"/>
      <c r="F46" s="51"/>
      <c r="G46" s="51"/>
      <c r="H46" s="51"/>
      <c r="I46" s="51"/>
      <c r="J46" s="51"/>
      <c r="K46" s="51"/>
      <c r="L46" s="51"/>
      <c r="M46" s="51"/>
      <c r="N46" s="51"/>
      <c r="O46" s="51"/>
      <c r="P46" s="51"/>
      <c r="Q46" s="51"/>
      <c r="R46" s="51"/>
      <c r="S46" s="51"/>
      <c r="T46" s="51"/>
      <c r="U46" s="52"/>
      <c r="V46" s="54" t="s">
        <v>128</v>
      </c>
      <c r="W46" s="187" t="s">
        <v>129</v>
      </c>
      <c r="X46" s="188"/>
      <c r="Y46" s="54" t="s">
        <v>128</v>
      </c>
      <c r="Z46" s="187" t="s">
        <v>130</v>
      </c>
      <c r="AA46" s="188"/>
    </row>
    <row r="47" spans="2:27" s="4" customFormat="1" ht="18.75" customHeight="1" x14ac:dyDescent="0.55000000000000004">
      <c r="B47" s="54" t="s">
        <v>95</v>
      </c>
      <c r="C47" s="50" t="s">
        <v>141</v>
      </c>
      <c r="D47" s="51"/>
      <c r="E47" s="51"/>
      <c r="F47" s="51"/>
      <c r="G47" s="51"/>
      <c r="H47" s="51"/>
      <c r="I47" s="51"/>
      <c r="J47" s="51"/>
      <c r="K47" s="51"/>
      <c r="L47" s="51"/>
      <c r="M47" s="51"/>
      <c r="N47" s="51"/>
      <c r="O47" s="51"/>
      <c r="P47" s="51"/>
      <c r="Q47" s="51"/>
      <c r="R47" s="51"/>
      <c r="S47" s="51"/>
      <c r="T47" s="51"/>
      <c r="U47" s="52"/>
      <c r="V47" s="54" t="s">
        <v>128</v>
      </c>
      <c r="W47" s="187" t="s">
        <v>129</v>
      </c>
      <c r="X47" s="188"/>
      <c r="Y47" s="54" t="s">
        <v>128</v>
      </c>
      <c r="Z47" s="187" t="s">
        <v>130</v>
      </c>
      <c r="AA47" s="188"/>
    </row>
    <row r="48" spans="2:27" s="4" customFormat="1" ht="18.75" customHeight="1" x14ac:dyDescent="0.55000000000000004">
      <c r="B48" s="56" t="s">
        <v>142</v>
      </c>
      <c r="C48" s="55" t="s">
        <v>154</v>
      </c>
      <c r="U48" s="57"/>
      <c r="V48" s="56" t="s">
        <v>128</v>
      </c>
      <c r="W48" s="185" t="s">
        <v>129</v>
      </c>
      <c r="X48" s="186"/>
      <c r="Y48" s="56" t="s">
        <v>128</v>
      </c>
      <c r="Z48" s="185" t="s">
        <v>130</v>
      </c>
      <c r="AA48" s="186"/>
    </row>
    <row r="49" spans="2:27" s="4" customFormat="1" ht="18.75" customHeight="1" x14ac:dyDescent="0.55000000000000004">
      <c r="B49" s="60"/>
      <c r="C49" s="58" t="s">
        <v>155</v>
      </c>
      <c r="D49" s="59"/>
      <c r="E49" s="59"/>
      <c r="F49" s="59"/>
      <c r="G49" s="59"/>
      <c r="H49" s="59"/>
      <c r="I49" s="59"/>
      <c r="J49" s="64"/>
      <c r="K49" s="59"/>
      <c r="L49" s="64"/>
      <c r="M49" s="59"/>
      <c r="N49" s="59"/>
      <c r="O49" s="59"/>
      <c r="P49" s="59"/>
      <c r="Q49" s="59"/>
      <c r="R49" s="59"/>
      <c r="S49" s="59"/>
      <c r="T49" s="59"/>
      <c r="U49" s="61"/>
      <c r="V49" s="58"/>
      <c r="W49" s="59"/>
      <c r="X49" s="61"/>
      <c r="Y49" s="58"/>
      <c r="Z49" s="59"/>
      <c r="AA49" s="61"/>
    </row>
    <row r="50" spans="2:27" x14ac:dyDescent="0.55000000000000004">
      <c r="B50" s="4"/>
      <c r="C50" s="4"/>
      <c r="D50" s="4"/>
      <c r="E50" s="4"/>
      <c r="F50" s="4"/>
      <c r="G50" s="4"/>
      <c r="H50" s="4"/>
      <c r="I50" s="4"/>
      <c r="J50" s="4"/>
      <c r="K50" s="4"/>
      <c r="L50" s="4"/>
      <c r="M50" s="4"/>
    </row>
  </sheetData>
  <mergeCells count="50">
    <mergeCell ref="B11:C11"/>
    <mergeCell ref="B12:C12"/>
    <mergeCell ref="B2:G2"/>
    <mergeCell ref="D3:K4"/>
    <mergeCell ref="W4:AA4"/>
    <mergeCell ref="L3:U4"/>
    <mergeCell ref="V10:AA10"/>
    <mergeCell ref="B13:K13"/>
    <mergeCell ref="B14:F14"/>
    <mergeCell ref="W16:X16"/>
    <mergeCell ref="W17:X17"/>
    <mergeCell ref="W18:X18"/>
    <mergeCell ref="W20:X20"/>
    <mergeCell ref="W21:X21"/>
    <mergeCell ref="W22:X22"/>
    <mergeCell ref="W23:X23"/>
    <mergeCell ref="Z16:AA16"/>
    <mergeCell ref="Z17:AA17"/>
    <mergeCell ref="Z18:AA18"/>
    <mergeCell ref="Z19:AA19"/>
    <mergeCell ref="Z20:AA20"/>
    <mergeCell ref="Z21:AA21"/>
    <mergeCell ref="W19:X19"/>
    <mergeCell ref="W41:X41"/>
    <mergeCell ref="Z41:AA41"/>
    <mergeCell ref="Z22:AA22"/>
    <mergeCell ref="Z23:AA23"/>
    <mergeCell ref="B27:G27"/>
    <mergeCell ref="D28:K29"/>
    <mergeCell ref="L28:U29"/>
    <mergeCell ref="W29:AA29"/>
    <mergeCell ref="V35:AA35"/>
    <mergeCell ref="B36:C36"/>
    <mergeCell ref="B37:C37"/>
    <mergeCell ref="B38:K38"/>
    <mergeCell ref="B39:F39"/>
    <mergeCell ref="W42:X42"/>
    <mergeCell ref="Z42:AA42"/>
    <mergeCell ref="W43:X43"/>
    <mergeCell ref="Z43:AA43"/>
    <mergeCell ref="W44:X44"/>
    <mergeCell ref="Z44:AA44"/>
    <mergeCell ref="W48:X48"/>
    <mergeCell ref="Z48:AA48"/>
    <mergeCell ref="W45:X45"/>
    <mergeCell ref="Z45:AA45"/>
    <mergeCell ref="W46:X46"/>
    <mergeCell ref="Z46:AA46"/>
    <mergeCell ref="W47:X47"/>
    <mergeCell ref="Z47:AA47"/>
  </mergeCells>
  <phoneticPr fontId="1"/>
  <printOptions horizontalCentered="1" verticalCentered="1"/>
  <pageMargins left="0.11811023622047245" right="0.11811023622047245" top="0.15748031496062992" bottom="0.15748031496062992"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B1:AB48"/>
  <sheetViews>
    <sheetView showGridLines="0" zoomScale="70" zoomScaleNormal="70" zoomScaleSheetLayoutView="90" workbookViewId="0">
      <selection activeCell="V4" sqref="V4"/>
    </sheetView>
  </sheetViews>
  <sheetFormatPr defaultColWidth="8.83203125" defaultRowHeight="13" x14ac:dyDescent="0.55000000000000004"/>
  <cols>
    <col min="1" max="1" width="1" style="68" customWidth="1"/>
    <col min="2" max="28" width="3.33203125" style="68" customWidth="1"/>
    <col min="29" max="16384" width="8.83203125" style="68"/>
  </cols>
  <sheetData>
    <row r="1" spans="2:28" s="67" customFormat="1" ht="6" customHeight="1" x14ac:dyDescent="0.55000000000000004"/>
    <row r="2" spans="2:28" ht="18.75" customHeight="1" x14ac:dyDescent="0.55000000000000004">
      <c r="B2" s="69"/>
      <c r="C2" s="70"/>
      <c r="D2" s="70"/>
      <c r="E2" s="70"/>
      <c r="F2" s="70"/>
      <c r="G2" s="70"/>
      <c r="H2" s="70"/>
      <c r="I2" s="70"/>
      <c r="J2" s="70"/>
      <c r="K2" s="70"/>
      <c r="L2" s="70"/>
      <c r="M2" s="70"/>
      <c r="N2" s="70"/>
      <c r="O2" s="70"/>
      <c r="P2" s="70"/>
      <c r="Q2" s="70"/>
      <c r="R2" s="70"/>
      <c r="S2" s="70"/>
      <c r="T2" s="70"/>
      <c r="U2" s="70"/>
      <c r="V2" s="70"/>
      <c r="W2" s="70"/>
      <c r="X2" s="70"/>
      <c r="Y2" s="70"/>
      <c r="Z2" s="70"/>
      <c r="AA2" s="70"/>
      <c r="AB2" s="71"/>
    </row>
    <row r="3" spans="2:28" ht="18.75" customHeight="1" x14ac:dyDescent="0.55000000000000004">
      <c r="B3" s="72"/>
      <c r="V3" s="193" t="s">
        <v>164</v>
      </c>
      <c r="W3" s="193"/>
      <c r="X3" s="193"/>
      <c r="Y3" s="193"/>
      <c r="Z3" s="193"/>
      <c r="AA3" s="193"/>
      <c r="AB3" s="195"/>
    </row>
    <row r="4" spans="2:28" ht="18.75" customHeight="1" x14ac:dyDescent="0.55000000000000004">
      <c r="B4" s="192" t="s">
        <v>160</v>
      </c>
      <c r="C4" s="193"/>
      <c r="D4" s="193"/>
      <c r="E4" s="193"/>
      <c r="F4" s="193"/>
      <c r="G4" s="193"/>
      <c r="H4" s="193"/>
      <c r="I4" s="193"/>
      <c r="J4" s="193"/>
      <c r="AB4" s="73"/>
    </row>
    <row r="5" spans="2:28" ht="18.75" customHeight="1" x14ac:dyDescent="0.55000000000000004">
      <c r="B5" s="72"/>
      <c r="H5" s="194" t="s">
        <v>156</v>
      </c>
      <c r="I5" s="194"/>
      <c r="J5" s="194"/>
      <c r="K5" s="194"/>
      <c r="L5" s="194"/>
      <c r="M5" s="194"/>
      <c r="N5" s="194"/>
      <c r="O5" s="194"/>
      <c r="P5" s="194"/>
      <c r="Q5" s="194"/>
      <c r="R5" s="194"/>
      <c r="S5" s="194"/>
      <c r="T5" s="194"/>
      <c r="U5" s="194"/>
      <c r="V5" s="194"/>
      <c r="AB5" s="73"/>
    </row>
    <row r="6" spans="2:28" ht="18.75" customHeight="1" x14ac:dyDescent="0.55000000000000004">
      <c r="B6" s="72"/>
      <c r="H6" s="194"/>
      <c r="I6" s="194"/>
      <c r="J6" s="194"/>
      <c r="K6" s="194"/>
      <c r="L6" s="194"/>
      <c r="M6" s="194"/>
      <c r="N6" s="194"/>
      <c r="O6" s="194"/>
      <c r="P6" s="194"/>
      <c r="Q6" s="194"/>
      <c r="R6" s="194"/>
      <c r="S6" s="194"/>
      <c r="T6" s="194"/>
      <c r="U6" s="194"/>
      <c r="V6" s="194"/>
      <c r="AB6" s="73"/>
    </row>
    <row r="7" spans="2:28" ht="18.75" customHeight="1" x14ac:dyDescent="0.55000000000000004">
      <c r="B7" s="74"/>
      <c r="C7" s="75"/>
      <c r="D7" s="75"/>
      <c r="E7" s="75"/>
      <c r="F7" s="75"/>
      <c r="G7" s="75"/>
      <c r="H7" s="75"/>
      <c r="I7" s="75"/>
      <c r="J7" s="75"/>
      <c r="K7" s="75"/>
      <c r="AB7" s="73"/>
    </row>
    <row r="8" spans="2:28" s="67" customFormat="1" ht="18.75" customHeight="1" x14ac:dyDescent="0.55000000000000004">
      <c r="B8" s="76"/>
      <c r="C8" s="191" t="s">
        <v>161</v>
      </c>
      <c r="D8" s="191"/>
      <c r="E8" s="191"/>
      <c r="F8" s="191"/>
      <c r="G8" s="191"/>
      <c r="H8" s="191"/>
      <c r="I8" s="191"/>
      <c r="J8" s="191"/>
      <c r="K8" s="191"/>
      <c r="L8" s="191"/>
      <c r="M8" s="191"/>
      <c r="N8" s="191"/>
      <c r="O8" s="191"/>
      <c r="P8" s="191"/>
      <c r="Q8" s="191"/>
      <c r="R8" s="191"/>
      <c r="S8" s="191"/>
      <c r="T8" s="191"/>
      <c r="U8" s="191"/>
      <c r="V8" s="191"/>
      <c r="W8" s="191"/>
      <c r="X8" s="191"/>
      <c r="Y8" s="191"/>
      <c r="Z8" s="191"/>
      <c r="AA8" s="191"/>
      <c r="AB8" s="77"/>
    </row>
    <row r="9" spans="2:28" s="67" customFormat="1" ht="18.75" customHeight="1" x14ac:dyDescent="0.55000000000000004">
      <c r="B9" s="76"/>
      <c r="C9" s="191" t="s">
        <v>157</v>
      </c>
      <c r="D9" s="191"/>
      <c r="E9" s="191"/>
      <c r="F9" s="191"/>
      <c r="G9" s="191"/>
      <c r="H9" s="191"/>
      <c r="I9" s="191"/>
      <c r="J9" s="191"/>
      <c r="K9" s="191"/>
      <c r="L9" s="191"/>
      <c r="M9" s="191"/>
      <c r="N9" s="191"/>
      <c r="O9" s="191"/>
      <c r="P9" s="191"/>
      <c r="Q9" s="191"/>
      <c r="R9" s="191"/>
      <c r="S9" s="191"/>
      <c r="T9" s="191"/>
      <c r="U9" s="191"/>
      <c r="V9" s="191"/>
      <c r="W9" s="191"/>
      <c r="X9" s="191"/>
      <c r="Y9" s="191"/>
      <c r="Z9" s="191"/>
      <c r="AA9" s="191"/>
      <c r="AB9" s="77"/>
    </row>
    <row r="10" spans="2:28" s="67" customFormat="1" ht="18.75" customHeight="1" x14ac:dyDescent="0.55000000000000004">
      <c r="B10" s="76"/>
      <c r="C10" s="191" t="s">
        <v>158</v>
      </c>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77"/>
    </row>
    <row r="11" spans="2:28" s="67" customFormat="1" ht="18.75" customHeight="1" x14ac:dyDescent="0.55000000000000004">
      <c r="B11" s="76"/>
      <c r="AB11" s="77"/>
    </row>
    <row r="12" spans="2:28" s="67" customFormat="1" ht="18.75" customHeight="1" x14ac:dyDescent="0.55000000000000004">
      <c r="B12" s="76"/>
      <c r="C12" s="190" t="s">
        <v>162</v>
      </c>
      <c r="D12" s="190"/>
      <c r="E12" s="190"/>
      <c r="F12" s="190"/>
      <c r="G12" s="190"/>
      <c r="H12" s="190" t="s">
        <v>330</v>
      </c>
      <c r="I12" s="190"/>
      <c r="J12" s="190"/>
      <c r="K12" s="190"/>
      <c r="L12" s="190"/>
      <c r="M12" s="190"/>
      <c r="N12" s="190"/>
      <c r="O12" s="190"/>
      <c r="P12" s="190"/>
      <c r="Q12" s="190"/>
      <c r="R12" s="190"/>
      <c r="S12" s="190"/>
      <c r="T12" s="190"/>
      <c r="U12" s="190"/>
      <c r="V12" s="190"/>
      <c r="W12" s="190"/>
      <c r="X12" s="190"/>
      <c r="Y12" s="190"/>
      <c r="Z12" s="190"/>
      <c r="AA12" s="190"/>
      <c r="AB12" s="77"/>
    </row>
    <row r="13" spans="2:28" s="67" customFormat="1" ht="18.75" customHeight="1" x14ac:dyDescent="0.55000000000000004">
      <c r="B13" s="76"/>
      <c r="AB13" s="77"/>
    </row>
    <row r="14" spans="2:28" s="67" customFormat="1" ht="18.75" customHeight="1" x14ac:dyDescent="0.55000000000000004">
      <c r="B14" s="76"/>
      <c r="C14" s="190" t="s">
        <v>163</v>
      </c>
      <c r="D14" s="190"/>
      <c r="E14" s="190"/>
      <c r="F14" s="190"/>
      <c r="G14" s="190"/>
      <c r="H14" s="67" t="s">
        <v>164</v>
      </c>
      <c r="AB14" s="77"/>
    </row>
    <row r="15" spans="2:28" s="67" customFormat="1" ht="18.75" customHeight="1" x14ac:dyDescent="0.55000000000000004">
      <c r="B15" s="76"/>
      <c r="AB15" s="77"/>
    </row>
    <row r="16" spans="2:28" s="67" customFormat="1" ht="18.75" customHeight="1" x14ac:dyDescent="0.55000000000000004">
      <c r="B16" s="76"/>
      <c r="C16" s="190" t="s">
        <v>165</v>
      </c>
      <c r="D16" s="190"/>
      <c r="E16" s="190"/>
      <c r="F16" s="190"/>
      <c r="G16" s="190"/>
      <c r="H16" s="67" t="s">
        <v>122</v>
      </c>
      <c r="K16" s="67" t="s">
        <v>123</v>
      </c>
      <c r="L16" s="67" t="s">
        <v>166</v>
      </c>
      <c r="AB16" s="77"/>
    </row>
    <row r="17" spans="2:28" s="67" customFormat="1" ht="18.75" customHeight="1" x14ac:dyDescent="0.55000000000000004">
      <c r="B17" s="76"/>
      <c r="AB17" s="77"/>
    </row>
    <row r="18" spans="2:28" s="67" customFormat="1" ht="18.75" customHeight="1" x14ac:dyDescent="0.55000000000000004">
      <c r="B18" s="76"/>
      <c r="C18" s="190" t="s">
        <v>167</v>
      </c>
      <c r="D18" s="190"/>
      <c r="E18" s="190"/>
      <c r="F18" s="190"/>
      <c r="G18" s="190"/>
      <c r="H18" s="67" t="s">
        <v>122</v>
      </c>
      <c r="K18" s="67" t="s">
        <v>123</v>
      </c>
      <c r="L18" s="67" t="s">
        <v>166</v>
      </c>
      <c r="AB18" s="77"/>
    </row>
    <row r="19" spans="2:28" s="67" customFormat="1" ht="18.75" customHeight="1" x14ac:dyDescent="0.55000000000000004">
      <c r="B19" s="76"/>
      <c r="P19" s="190" t="s">
        <v>159</v>
      </c>
      <c r="Q19" s="190"/>
      <c r="R19" s="190"/>
      <c r="S19" s="190"/>
      <c r="T19" s="190"/>
      <c r="U19" s="190"/>
      <c r="V19" s="190"/>
      <c r="W19" s="190"/>
      <c r="X19" s="190"/>
      <c r="Y19" s="190"/>
      <c r="Z19" s="190"/>
      <c r="AA19" s="190"/>
      <c r="AB19" s="77"/>
    </row>
    <row r="20" spans="2:28" s="67" customFormat="1" ht="18.75" customHeight="1" x14ac:dyDescent="0.55000000000000004">
      <c r="B20" s="76"/>
      <c r="AB20" s="77"/>
    </row>
    <row r="21" spans="2:28" s="67" customFormat="1" ht="18.75" customHeight="1" x14ac:dyDescent="0.55000000000000004">
      <c r="B21" s="76"/>
      <c r="AB21" s="77"/>
    </row>
    <row r="22" spans="2:28" s="67" customFormat="1" ht="18.75" customHeight="1" x14ac:dyDescent="0.55000000000000004">
      <c r="B22" s="76"/>
      <c r="C22" s="190" t="s">
        <v>168</v>
      </c>
      <c r="D22" s="190"/>
      <c r="E22" s="190"/>
      <c r="F22" s="190"/>
      <c r="G22" s="190"/>
      <c r="H22" s="190"/>
      <c r="I22" s="67" t="s">
        <v>122</v>
      </c>
      <c r="W22" s="67" t="s">
        <v>123</v>
      </c>
      <c r="AB22" s="77"/>
    </row>
    <row r="23" spans="2:28" s="67" customFormat="1" ht="18.75" customHeight="1" x14ac:dyDescent="0.55000000000000004">
      <c r="B23" s="76"/>
      <c r="AB23" s="77"/>
    </row>
    <row r="24" spans="2:28" s="67" customFormat="1" ht="18.75" customHeight="1" x14ac:dyDescent="0.55000000000000004">
      <c r="B24" s="76"/>
      <c r="C24" s="190" t="s">
        <v>169</v>
      </c>
      <c r="D24" s="190"/>
      <c r="E24" s="190"/>
      <c r="F24" s="190"/>
      <c r="G24" s="190"/>
      <c r="H24" s="190"/>
      <c r="I24" s="67" t="s">
        <v>122</v>
      </c>
      <c r="W24" s="67" t="s">
        <v>123</v>
      </c>
      <c r="AB24" s="77"/>
    </row>
    <row r="25" spans="2:28" s="67" customFormat="1" ht="18.75" customHeight="1" x14ac:dyDescent="0.55000000000000004">
      <c r="B25" s="76"/>
      <c r="AB25" s="77"/>
    </row>
    <row r="26" spans="2:28" ht="18.75" customHeight="1" x14ac:dyDescent="0.55000000000000004">
      <c r="B26" s="72"/>
      <c r="AB26" s="73"/>
    </row>
    <row r="27" spans="2:28" ht="18.75" customHeight="1" x14ac:dyDescent="0.55000000000000004">
      <c r="B27" s="72"/>
      <c r="AB27" s="73"/>
    </row>
    <row r="28" spans="2:28" ht="18.75" customHeight="1" x14ac:dyDescent="0.55000000000000004">
      <c r="B28" s="72"/>
      <c r="AB28" s="73"/>
    </row>
    <row r="29" spans="2:28" ht="18.75" customHeight="1" x14ac:dyDescent="0.55000000000000004">
      <c r="B29" s="72"/>
      <c r="AB29" s="73"/>
    </row>
    <row r="30" spans="2:28" ht="18.75" customHeight="1" x14ac:dyDescent="0.55000000000000004">
      <c r="B30" s="72"/>
      <c r="AB30" s="73"/>
    </row>
    <row r="31" spans="2:28" ht="18.75" customHeight="1" x14ac:dyDescent="0.55000000000000004">
      <c r="B31" s="72"/>
      <c r="AB31" s="73"/>
    </row>
    <row r="32" spans="2:28" ht="18.75" customHeight="1" x14ac:dyDescent="0.55000000000000004">
      <c r="B32" s="72"/>
      <c r="AB32" s="73"/>
    </row>
    <row r="33" spans="2:28" ht="18.75" customHeight="1" x14ac:dyDescent="0.55000000000000004">
      <c r="B33" s="72"/>
      <c r="AB33" s="73"/>
    </row>
    <row r="34" spans="2:28" ht="18.75" customHeight="1" x14ac:dyDescent="0.55000000000000004">
      <c r="B34" s="72"/>
      <c r="AB34" s="73"/>
    </row>
    <row r="35" spans="2:28" ht="18.75" customHeight="1" x14ac:dyDescent="0.55000000000000004">
      <c r="B35" s="72"/>
      <c r="AB35" s="73"/>
    </row>
    <row r="36" spans="2:28" ht="18.75" customHeight="1" x14ac:dyDescent="0.55000000000000004">
      <c r="B36" s="72"/>
      <c r="AB36" s="73"/>
    </row>
    <row r="37" spans="2:28" ht="18.75" customHeight="1" x14ac:dyDescent="0.55000000000000004">
      <c r="B37" s="72"/>
      <c r="AB37" s="73"/>
    </row>
    <row r="38" spans="2:28" ht="18.75" customHeight="1" x14ac:dyDescent="0.55000000000000004">
      <c r="B38" s="72"/>
      <c r="AB38" s="73"/>
    </row>
    <row r="39" spans="2:28" ht="18.75" customHeight="1" x14ac:dyDescent="0.55000000000000004">
      <c r="B39" s="72"/>
      <c r="AB39" s="73"/>
    </row>
    <row r="40" spans="2:28" ht="18.75" customHeight="1" x14ac:dyDescent="0.55000000000000004">
      <c r="B40" s="72"/>
      <c r="AB40" s="73"/>
    </row>
    <row r="41" spans="2:28" ht="18.75" customHeight="1" x14ac:dyDescent="0.55000000000000004">
      <c r="B41" s="72"/>
      <c r="AB41" s="73"/>
    </row>
    <row r="42" spans="2:28" ht="18.75" customHeight="1" x14ac:dyDescent="0.55000000000000004">
      <c r="B42" s="72"/>
      <c r="AB42" s="73"/>
    </row>
    <row r="43" spans="2:28" ht="18.75" customHeight="1" x14ac:dyDescent="0.55000000000000004">
      <c r="B43" s="72"/>
      <c r="AB43" s="73"/>
    </row>
    <row r="44" spans="2:28" ht="18.75" customHeight="1" x14ac:dyDescent="0.55000000000000004">
      <c r="B44" s="72"/>
      <c r="AB44" s="73"/>
    </row>
    <row r="45" spans="2:28" ht="18.75" customHeight="1" x14ac:dyDescent="0.55000000000000004">
      <c r="B45" s="72"/>
      <c r="AB45" s="73"/>
    </row>
    <row r="46" spans="2:28" ht="18.75" customHeight="1" x14ac:dyDescent="0.55000000000000004">
      <c r="B46" s="78"/>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80"/>
    </row>
    <row r="47" spans="2:28" ht="18.75" customHeight="1" x14ac:dyDescent="0.55000000000000004"/>
    <row r="48" spans="2:28" ht="18.75" customHeight="1" x14ac:dyDescent="0.55000000000000004"/>
  </sheetData>
  <mergeCells count="14">
    <mergeCell ref="B4:J4"/>
    <mergeCell ref="H5:V6"/>
    <mergeCell ref="V3:AB3"/>
    <mergeCell ref="C8:AA8"/>
    <mergeCell ref="C9:AA9"/>
    <mergeCell ref="C18:G18"/>
    <mergeCell ref="P19:AA19"/>
    <mergeCell ref="C22:H22"/>
    <mergeCell ref="C24:H24"/>
    <mergeCell ref="C10:AA10"/>
    <mergeCell ref="C12:G12"/>
    <mergeCell ref="C14:G14"/>
    <mergeCell ref="H12:AA12"/>
    <mergeCell ref="C16:G16"/>
  </mergeCells>
  <phoneticPr fontId="1"/>
  <printOptions horizontalCentered="1" verticalCentered="1"/>
  <pageMargins left="0.11811023622047245" right="0.11811023622047245" top="0.15748031496062992" bottom="0.15748031496062992"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20"/>
  <sheetViews>
    <sheetView workbookViewId="0">
      <selection activeCell="D3" sqref="D3"/>
    </sheetView>
  </sheetViews>
  <sheetFormatPr defaultRowHeight="18" x14ac:dyDescent="0.55000000000000004"/>
  <cols>
    <col min="1" max="1" width="16.08203125" customWidth="1"/>
  </cols>
  <sheetData>
    <row r="1" spans="1:4" x14ac:dyDescent="0.55000000000000004">
      <c r="A1" t="s">
        <v>283</v>
      </c>
      <c r="B1">
        <v>1</v>
      </c>
      <c r="C1" t="s">
        <v>334</v>
      </c>
      <c r="D1" t="s">
        <v>339</v>
      </c>
    </row>
    <row r="2" spans="1:4" x14ac:dyDescent="0.55000000000000004">
      <c r="A2" t="s">
        <v>287</v>
      </c>
      <c r="B2">
        <v>2</v>
      </c>
      <c r="C2" t="s">
        <v>335</v>
      </c>
      <c r="D2" t="s">
        <v>340</v>
      </c>
    </row>
    <row r="3" spans="1:4" x14ac:dyDescent="0.55000000000000004">
      <c r="A3" t="s">
        <v>270</v>
      </c>
      <c r="B3">
        <v>3</v>
      </c>
      <c r="C3" t="s">
        <v>336</v>
      </c>
    </row>
    <row r="4" spans="1:4" x14ac:dyDescent="0.55000000000000004">
      <c r="A4" t="s">
        <v>177</v>
      </c>
      <c r="B4">
        <v>4</v>
      </c>
      <c r="C4" t="s">
        <v>337</v>
      </c>
    </row>
    <row r="5" spans="1:4" x14ac:dyDescent="0.55000000000000004">
      <c r="A5" t="s">
        <v>196</v>
      </c>
      <c r="B5">
        <v>5</v>
      </c>
      <c r="C5" t="s">
        <v>338</v>
      </c>
    </row>
    <row r="6" spans="1:4" x14ac:dyDescent="0.55000000000000004">
      <c r="A6" t="s">
        <v>278</v>
      </c>
      <c r="B6">
        <v>6</v>
      </c>
    </row>
    <row r="7" spans="1:4" x14ac:dyDescent="0.55000000000000004">
      <c r="A7" t="s">
        <v>257</v>
      </c>
      <c r="B7">
        <v>7</v>
      </c>
    </row>
    <row r="8" spans="1:4" x14ac:dyDescent="0.55000000000000004">
      <c r="A8" t="s">
        <v>286</v>
      </c>
      <c r="B8">
        <v>8</v>
      </c>
    </row>
    <row r="9" spans="1:4" x14ac:dyDescent="0.55000000000000004">
      <c r="A9" t="s">
        <v>232</v>
      </c>
      <c r="B9">
        <v>9</v>
      </c>
    </row>
    <row r="10" spans="1:4" x14ac:dyDescent="0.55000000000000004">
      <c r="A10" t="s">
        <v>233</v>
      </c>
      <c r="B10">
        <v>10</v>
      </c>
    </row>
    <row r="11" spans="1:4" x14ac:dyDescent="0.55000000000000004">
      <c r="A11" t="s">
        <v>226</v>
      </c>
      <c r="B11">
        <v>11</v>
      </c>
    </row>
    <row r="12" spans="1:4" x14ac:dyDescent="0.55000000000000004">
      <c r="A12" t="s">
        <v>256</v>
      </c>
      <c r="B12">
        <v>12</v>
      </c>
    </row>
    <row r="13" spans="1:4" x14ac:dyDescent="0.55000000000000004">
      <c r="A13" t="s">
        <v>244</v>
      </c>
      <c r="B13">
        <v>13</v>
      </c>
    </row>
    <row r="14" spans="1:4" x14ac:dyDescent="0.55000000000000004">
      <c r="A14" t="s">
        <v>268</v>
      </c>
      <c r="B14">
        <v>14</v>
      </c>
    </row>
    <row r="15" spans="1:4" x14ac:dyDescent="0.55000000000000004">
      <c r="A15" t="s">
        <v>255</v>
      </c>
      <c r="B15">
        <v>15</v>
      </c>
    </row>
    <row r="16" spans="1:4" x14ac:dyDescent="0.55000000000000004">
      <c r="A16" t="s">
        <v>236</v>
      </c>
      <c r="B16">
        <v>16</v>
      </c>
    </row>
    <row r="17" spans="1:2" x14ac:dyDescent="0.55000000000000004">
      <c r="A17" t="s">
        <v>260</v>
      </c>
      <c r="B17">
        <v>17</v>
      </c>
    </row>
    <row r="18" spans="1:2" x14ac:dyDescent="0.55000000000000004">
      <c r="A18" t="s">
        <v>225</v>
      </c>
      <c r="B18">
        <v>18</v>
      </c>
    </row>
    <row r="19" spans="1:2" x14ac:dyDescent="0.55000000000000004">
      <c r="A19" t="s">
        <v>285</v>
      </c>
      <c r="B19">
        <v>19</v>
      </c>
    </row>
    <row r="20" spans="1:2" x14ac:dyDescent="0.55000000000000004">
      <c r="A20" t="s">
        <v>197</v>
      </c>
      <c r="B20">
        <v>20</v>
      </c>
    </row>
    <row r="21" spans="1:2" x14ac:dyDescent="0.55000000000000004">
      <c r="A21" t="s">
        <v>205</v>
      </c>
      <c r="B21">
        <v>21</v>
      </c>
    </row>
    <row r="22" spans="1:2" x14ac:dyDescent="0.55000000000000004">
      <c r="A22" t="s">
        <v>264</v>
      </c>
      <c r="B22">
        <v>22</v>
      </c>
    </row>
    <row r="23" spans="1:2" x14ac:dyDescent="0.55000000000000004">
      <c r="A23" t="s">
        <v>231</v>
      </c>
      <c r="B23">
        <v>23</v>
      </c>
    </row>
    <row r="24" spans="1:2" x14ac:dyDescent="0.55000000000000004">
      <c r="A24" t="s">
        <v>277</v>
      </c>
      <c r="B24">
        <v>24</v>
      </c>
    </row>
    <row r="25" spans="1:2" x14ac:dyDescent="0.55000000000000004">
      <c r="A25" t="s">
        <v>237</v>
      </c>
      <c r="B25">
        <v>25</v>
      </c>
    </row>
    <row r="26" spans="1:2" x14ac:dyDescent="0.55000000000000004">
      <c r="A26" t="s">
        <v>290</v>
      </c>
      <c r="B26">
        <v>26</v>
      </c>
    </row>
    <row r="27" spans="1:2" x14ac:dyDescent="0.55000000000000004">
      <c r="A27" t="s">
        <v>292</v>
      </c>
      <c r="B27">
        <v>27</v>
      </c>
    </row>
    <row r="28" spans="1:2" x14ac:dyDescent="0.55000000000000004">
      <c r="A28" t="s">
        <v>189</v>
      </c>
      <c r="B28">
        <v>28</v>
      </c>
    </row>
    <row r="29" spans="1:2" x14ac:dyDescent="0.55000000000000004">
      <c r="A29" t="s">
        <v>175</v>
      </c>
      <c r="B29">
        <v>29</v>
      </c>
    </row>
    <row r="30" spans="1:2" x14ac:dyDescent="0.55000000000000004">
      <c r="A30" t="s">
        <v>254</v>
      </c>
      <c r="B30">
        <v>30</v>
      </c>
    </row>
    <row r="31" spans="1:2" x14ac:dyDescent="0.55000000000000004">
      <c r="A31" t="s">
        <v>228</v>
      </c>
      <c r="B31">
        <v>31</v>
      </c>
    </row>
    <row r="32" spans="1:2" x14ac:dyDescent="0.55000000000000004">
      <c r="A32" t="s">
        <v>220</v>
      </c>
      <c r="B32">
        <v>32</v>
      </c>
    </row>
    <row r="33" spans="1:2" x14ac:dyDescent="0.55000000000000004">
      <c r="A33" t="s">
        <v>245</v>
      </c>
      <c r="B33">
        <v>33</v>
      </c>
    </row>
    <row r="34" spans="1:2" x14ac:dyDescent="0.55000000000000004">
      <c r="A34" t="s">
        <v>293</v>
      </c>
      <c r="B34">
        <v>34</v>
      </c>
    </row>
    <row r="35" spans="1:2" x14ac:dyDescent="0.55000000000000004">
      <c r="A35" t="s">
        <v>249</v>
      </c>
      <c r="B35">
        <v>35</v>
      </c>
    </row>
    <row r="36" spans="1:2" x14ac:dyDescent="0.55000000000000004">
      <c r="A36" t="s">
        <v>258</v>
      </c>
      <c r="B36">
        <v>36</v>
      </c>
    </row>
    <row r="37" spans="1:2" x14ac:dyDescent="0.55000000000000004">
      <c r="A37" t="s">
        <v>179</v>
      </c>
      <c r="B37">
        <v>37</v>
      </c>
    </row>
    <row r="38" spans="1:2" x14ac:dyDescent="0.55000000000000004">
      <c r="A38" t="s">
        <v>182</v>
      </c>
      <c r="B38">
        <v>38</v>
      </c>
    </row>
    <row r="39" spans="1:2" x14ac:dyDescent="0.55000000000000004">
      <c r="A39" t="s">
        <v>243</v>
      </c>
      <c r="B39">
        <v>39</v>
      </c>
    </row>
    <row r="40" spans="1:2" x14ac:dyDescent="0.55000000000000004">
      <c r="A40" t="s">
        <v>269</v>
      </c>
      <c r="B40">
        <v>40</v>
      </c>
    </row>
    <row r="41" spans="1:2" x14ac:dyDescent="0.55000000000000004">
      <c r="A41" t="s">
        <v>250</v>
      </c>
      <c r="B41">
        <v>41</v>
      </c>
    </row>
    <row r="42" spans="1:2" x14ac:dyDescent="0.55000000000000004">
      <c r="A42" t="s">
        <v>289</v>
      </c>
      <c r="B42">
        <v>42</v>
      </c>
    </row>
    <row r="43" spans="1:2" x14ac:dyDescent="0.55000000000000004">
      <c r="A43" t="s">
        <v>261</v>
      </c>
      <c r="B43">
        <v>43</v>
      </c>
    </row>
    <row r="44" spans="1:2" x14ac:dyDescent="0.55000000000000004">
      <c r="A44" t="s">
        <v>212</v>
      </c>
      <c r="B44">
        <v>44</v>
      </c>
    </row>
    <row r="45" spans="1:2" x14ac:dyDescent="0.55000000000000004">
      <c r="A45" t="s">
        <v>214</v>
      </c>
      <c r="B45">
        <v>45</v>
      </c>
    </row>
    <row r="46" spans="1:2" x14ac:dyDescent="0.55000000000000004">
      <c r="A46" t="s">
        <v>288</v>
      </c>
      <c r="B46">
        <v>46</v>
      </c>
    </row>
    <row r="47" spans="1:2" x14ac:dyDescent="0.55000000000000004">
      <c r="A47" t="s">
        <v>294</v>
      </c>
      <c r="B47">
        <v>47</v>
      </c>
    </row>
    <row r="48" spans="1:2" x14ac:dyDescent="0.55000000000000004">
      <c r="A48" t="s">
        <v>235</v>
      </c>
      <c r="B48">
        <v>48</v>
      </c>
    </row>
    <row r="49" spans="1:2" x14ac:dyDescent="0.55000000000000004">
      <c r="A49" t="s">
        <v>216</v>
      </c>
      <c r="B49">
        <v>49</v>
      </c>
    </row>
    <row r="50" spans="1:2" x14ac:dyDescent="0.55000000000000004">
      <c r="A50" t="s">
        <v>279</v>
      </c>
      <c r="B50">
        <v>50</v>
      </c>
    </row>
    <row r="51" spans="1:2" x14ac:dyDescent="0.55000000000000004">
      <c r="A51" t="s">
        <v>192</v>
      </c>
      <c r="B51">
        <v>51</v>
      </c>
    </row>
    <row r="52" spans="1:2" x14ac:dyDescent="0.55000000000000004">
      <c r="A52" t="s">
        <v>251</v>
      </c>
      <c r="B52">
        <v>52</v>
      </c>
    </row>
    <row r="53" spans="1:2" x14ac:dyDescent="0.55000000000000004">
      <c r="A53" t="s">
        <v>224</v>
      </c>
      <c r="B53">
        <v>53</v>
      </c>
    </row>
    <row r="54" spans="1:2" x14ac:dyDescent="0.55000000000000004">
      <c r="A54" t="s">
        <v>193</v>
      </c>
      <c r="B54">
        <v>54</v>
      </c>
    </row>
    <row r="55" spans="1:2" x14ac:dyDescent="0.55000000000000004">
      <c r="A55" t="s">
        <v>208</v>
      </c>
      <c r="B55">
        <v>55</v>
      </c>
    </row>
    <row r="56" spans="1:2" x14ac:dyDescent="0.55000000000000004">
      <c r="A56" t="s">
        <v>217</v>
      </c>
      <c r="B56">
        <v>56</v>
      </c>
    </row>
    <row r="57" spans="1:2" x14ac:dyDescent="0.55000000000000004">
      <c r="A57" t="s">
        <v>194</v>
      </c>
      <c r="B57">
        <v>57</v>
      </c>
    </row>
    <row r="58" spans="1:2" x14ac:dyDescent="0.55000000000000004">
      <c r="A58" t="s">
        <v>188</v>
      </c>
      <c r="B58">
        <v>58</v>
      </c>
    </row>
    <row r="59" spans="1:2" x14ac:dyDescent="0.55000000000000004">
      <c r="A59" t="s">
        <v>184</v>
      </c>
      <c r="B59">
        <v>59</v>
      </c>
    </row>
    <row r="60" spans="1:2" x14ac:dyDescent="0.55000000000000004">
      <c r="A60" t="s">
        <v>218</v>
      </c>
      <c r="B60">
        <v>60</v>
      </c>
    </row>
    <row r="61" spans="1:2" x14ac:dyDescent="0.55000000000000004">
      <c r="A61" t="s">
        <v>198</v>
      </c>
      <c r="B61">
        <v>61</v>
      </c>
    </row>
    <row r="62" spans="1:2" x14ac:dyDescent="0.55000000000000004">
      <c r="A62" t="s">
        <v>207</v>
      </c>
      <c r="B62">
        <v>62</v>
      </c>
    </row>
    <row r="63" spans="1:2" x14ac:dyDescent="0.55000000000000004">
      <c r="A63" t="s">
        <v>282</v>
      </c>
      <c r="B63">
        <v>63</v>
      </c>
    </row>
    <row r="64" spans="1:2" x14ac:dyDescent="0.55000000000000004">
      <c r="A64" t="s">
        <v>200</v>
      </c>
      <c r="B64">
        <v>64</v>
      </c>
    </row>
    <row r="65" spans="1:2" x14ac:dyDescent="0.55000000000000004">
      <c r="A65" t="s">
        <v>280</v>
      </c>
      <c r="B65">
        <v>65</v>
      </c>
    </row>
    <row r="66" spans="1:2" x14ac:dyDescent="0.55000000000000004">
      <c r="A66" t="s">
        <v>213</v>
      </c>
      <c r="B66">
        <v>66</v>
      </c>
    </row>
    <row r="67" spans="1:2" x14ac:dyDescent="0.55000000000000004">
      <c r="A67" t="s">
        <v>266</v>
      </c>
      <c r="B67">
        <v>67</v>
      </c>
    </row>
    <row r="68" spans="1:2" x14ac:dyDescent="0.55000000000000004">
      <c r="A68" t="s">
        <v>239</v>
      </c>
      <c r="B68">
        <v>68</v>
      </c>
    </row>
    <row r="69" spans="1:2" x14ac:dyDescent="0.55000000000000004">
      <c r="A69" t="s">
        <v>178</v>
      </c>
      <c r="B69">
        <v>69</v>
      </c>
    </row>
    <row r="70" spans="1:2" x14ac:dyDescent="0.55000000000000004">
      <c r="A70" t="s">
        <v>263</v>
      </c>
      <c r="B70">
        <v>70</v>
      </c>
    </row>
    <row r="71" spans="1:2" x14ac:dyDescent="0.55000000000000004">
      <c r="A71" t="s">
        <v>219</v>
      </c>
      <c r="B71">
        <v>71</v>
      </c>
    </row>
    <row r="72" spans="1:2" x14ac:dyDescent="0.55000000000000004">
      <c r="A72" t="s">
        <v>272</v>
      </c>
      <c r="B72">
        <v>72</v>
      </c>
    </row>
    <row r="73" spans="1:2" x14ac:dyDescent="0.55000000000000004">
      <c r="A73" t="s">
        <v>195</v>
      </c>
      <c r="B73">
        <v>73</v>
      </c>
    </row>
    <row r="74" spans="1:2" x14ac:dyDescent="0.55000000000000004">
      <c r="A74" t="s">
        <v>186</v>
      </c>
      <c r="B74">
        <v>74</v>
      </c>
    </row>
    <row r="75" spans="1:2" x14ac:dyDescent="0.55000000000000004">
      <c r="A75" t="s">
        <v>230</v>
      </c>
      <c r="B75">
        <v>75</v>
      </c>
    </row>
    <row r="76" spans="1:2" x14ac:dyDescent="0.55000000000000004">
      <c r="A76" t="s">
        <v>201</v>
      </c>
      <c r="B76">
        <v>76</v>
      </c>
    </row>
    <row r="77" spans="1:2" x14ac:dyDescent="0.55000000000000004">
      <c r="A77" t="s">
        <v>246</v>
      </c>
      <c r="B77">
        <v>77</v>
      </c>
    </row>
    <row r="78" spans="1:2" x14ac:dyDescent="0.55000000000000004">
      <c r="A78" t="s">
        <v>221</v>
      </c>
      <c r="B78">
        <v>78</v>
      </c>
    </row>
    <row r="79" spans="1:2" x14ac:dyDescent="0.55000000000000004">
      <c r="A79" t="s">
        <v>211</v>
      </c>
      <c r="B79">
        <v>79</v>
      </c>
    </row>
    <row r="80" spans="1:2" x14ac:dyDescent="0.55000000000000004">
      <c r="A80" t="s">
        <v>265</v>
      </c>
      <c r="B80">
        <v>80</v>
      </c>
    </row>
    <row r="81" spans="1:2" x14ac:dyDescent="0.55000000000000004">
      <c r="A81" t="s">
        <v>248</v>
      </c>
      <c r="B81">
        <v>81</v>
      </c>
    </row>
    <row r="82" spans="1:2" x14ac:dyDescent="0.55000000000000004">
      <c r="A82" t="s">
        <v>274</v>
      </c>
      <c r="B82">
        <v>82</v>
      </c>
    </row>
    <row r="83" spans="1:2" x14ac:dyDescent="0.55000000000000004">
      <c r="A83" t="s">
        <v>206</v>
      </c>
      <c r="B83">
        <v>83</v>
      </c>
    </row>
    <row r="84" spans="1:2" x14ac:dyDescent="0.55000000000000004">
      <c r="A84" t="s">
        <v>275</v>
      </c>
      <c r="B84">
        <v>84</v>
      </c>
    </row>
    <row r="85" spans="1:2" x14ac:dyDescent="0.55000000000000004">
      <c r="A85" t="s">
        <v>227</v>
      </c>
      <c r="B85">
        <v>85</v>
      </c>
    </row>
    <row r="86" spans="1:2" x14ac:dyDescent="0.55000000000000004">
      <c r="A86" t="s">
        <v>223</v>
      </c>
      <c r="B86">
        <v>86</v>
      </c>
    </row>
    <row r="87" spans="1:2" x14ac:dyDescent="0.55000000000000004">
      <c r="A87" t="s">
        <v>180</v>
      </c>
      <c r="B87">
        <v>87</v>
      </c>
    </row>
    <row r="88" spans="1:2" x14ac:dyDescent="0.55000000000000004">
      <c r="A88" t="s">
        <v>240</v>
      </c>
      <c r="B88">
        <v>88</v>
      </c>
    </row>
    <row r="89" spans="1:2" x14ac:dyDescent="0.55000000000000004">
      <c r="A89" t="s">
        <v>241</v>
      </c>
      <c r="B89">
        <v>89</v>
      </c>
    </row>
    <row r="90" spans="1:2" x14ac:dyDescent="0.55000000000000004">
      <c r="A90" t="s">
        <v>262</v>
      </c>
      <c r="B90">
        <v>90</v>
      </c>
    </row>
    <row r="91" spans="1:2" x14ac:dyDescent="0.55000000000000004">
      <c r="A91" t="s">
        <v>267</v>
      </c>
      <c r="B91">
        <v>91</v>
      </c>
    </row>
    <row r="92" spans="1:2" x14ac:dyDescent="0.55000000000000004">
      <c r="A92" t="s">
        <v>252</v>
      </c>
      <c r="B92">
        <v>92</v>
      </c>
    </row>
    <row r="93" spans="1:2" x14ac:dyDescent="0.55000000000000004">
      <c r="A93" t="s">
        <v>271</v>
      </c>
      <c r="B93">
        <v>93</v>
      </c>
    </row>
    <row r="94" spans="1:2" x14ac:dyDescent="0.55000000000000004">
      <c r="A94" t="s">
        <v>187</v>
      </c>
      <c r="B94">
        <v>94</v>
      </c>
    </row>
    <row r="95" spans="1:2" x14ac:dyDescent="0.55000000000000004">
      <c r="A95" t="s">
        <v>291</v>
      </c>
      <c r="B95">
        <v>95</v>
      </c>
    </row>
    <row r="96" spans="1:2" x14ac:dyDescent="0.55000000000000004">
      <c r="A96" t="s">
        <v>181</v>
      </c>
      <c r="B96">
        <v>96</v>
      </c>
    </row>
    <row r="97" spans="1:2" x14ac:dyDescent="0.55000000000000004">
      <c r="A97" t="s">
        <v>238</v>
      </c>
      <c r="B97">
        <v>97</v>
      </c>
    </row>
    <row r="98" spans="1:2" x14ac:dyDescent="0.55000000000000004">
      <c r="A98" t="s">
        <v>253</v>
      </c>
      <c r="B98">
        <v>98</v>
      </c>
    </row>
    <row r="99" spans="1:2" x14ac:dyDescent="0.55000000000000004">
      <c r="A99" t="s">
        <v>222</v>
      </c>
      <c r="B99">
        <v>99</v>
      </c>
    </row>
    <row r="100" spans="1:2" x14ac:dyDescent="0.55000000000000004">
      <c r="A100" t="s">
        <v>234</v>
      </c>
      <c r="B100">
        <v>100</v>
      </c>
    </row>
    <row r="101" spans="1:2" x14ac:dyDescent="0.55000000000000004">
      <c r="A101" t="s">
        <v>276</v>
      </c>
      <c r="B101">
        <v>101</v>
      </c>
    </row>
    <row r="102" spans="1:2" x14ac:dyDescent="0.55000000000000004">
      <c r="A102" t="s">
        <v>247</v>
      </c>
      <c r="B102">
        <v>102</v>
      </c>
    </row>
    <row r="103" spans="1:2" x14ac:dyDescent="0.55000000000000004">
      <c r="A103" t="s">
        <v>210</v>
      </c>
      <c r="B103">
        <v>103</v>
      </c>
    </row>
    <row r="104" spans="1:2" x14ac:dyDescent="0.55000000000000004">
      <c r="A104" t="s">
        <v>215</v>
      </c>
      <c r="B104">
        <v>104</v>
      </c>
    </row>
    <row r="105" spans="1:2" x14ac:dyDescent="0.55000000000000004">
      <c r="A105" t="s">
        <v>199</v>
      </c>
      <c r="B105">
        <v>105</v>
      </c>
    </row>
    <row r="106" spans="1:2" x14ac:dyDescent="0.55000000000000004">
      <c r="A106" t="s">
        <v>183</v>
      </c>
      <c r="B106">
        <v>106</v>
      </c>
    </row>
    <row r="107" spans="1:2" x14ac:dyDescent="0.55000000000000004">
      <c r="A107" t="s">
        <v>209</v>
      </c>
      <c r="B107">
        <v>107</v>
      </c>
    </row>
    <row r="108" spans="1:2" x14ac:dyDescent="0.55000000000000004">
      <c r="A108" t="s">
        <v>204</v>
      </c>
      <c r="B108">
        <v>108</v>
      </c>
    </row>
    <row r="109" spans="1:2" x14ac:dyDescent="0.55000000000000004">
      <c r="A109" t="s">
        <v>281</v>
      </c>
      <c r="B109">
        <v>109</v>
      </c>
    </row>
    <row r="110" spans="1:2" x14ac:dyDescent="0.55000000000000004">
      <c r="A110" t="s">
        <v>259</v>
      </c>
      <c r="B110">
        <v>110</v>
      </c>
    </row>
    <row r="111" spans="1:2" x14ac:dyDescent="0.55000000000000004">
      <c r="A111" t="s">
        <v>229</v>
      </c>
      <c r="B111">
        <v>111</v>
      </c>
    </row>
    <row r="112" spans="1:2" x14ac:dyDescent="0.55000000000000004">
      <c r="A112" t="s">
        <v>190</v>
      </c>
      <c r="B112">
        <v>112</v>
      </c>
    </row>
    <row r="113" spans="1:2" x14ac:dyDescent="0.55000000000000004">
      <c r="A113" t="s">
        <v>284</v>
      </c>
      <c r="B113">
        <v>113</v>
      </c>
    </row>
    <row r="114" spans="1:2" x14ac:dyDescent="0.55000000000000004">
      <c r="A114" t="s">
        <v>185</v>
      </c>
      <c r="B114">
        <v>114</v>
      </c>
    </row>
    <row r="115" spans="1:2" x14ac:dyDescent="0.55000000000000004">
      <c r="A115" t="s">
        <v>191</v>
      </c>
      <c r="B115">
        <v>115</v>
      </c>
    </row>
    <row r="116" spans="1:2" x14ac:dyDescent="0.55000000000000004">
      <c r="A116" t="s">
        <v>273</v>
      </c>
      <c r="B116">
        <v>116</v>
      </c>
    </row>
    <row r="117" spans="1:2" x14ac:dyDescent="0.55000000000000004">
      <c r="A117" t="s">
        <v>203</v>
      </c>
      <c r="B117">
        <v>117</v>
      </c>
    </row>
    <row r="118" spans="1:2" x14ac:dyDescent="0.55000000000000004">
      <c r="A118" t="s">
        <v>176</v>
      </c>
      <c r="B118">
        <v>118</v>
      </c>
    </row>
    <row r="119" spans="1:2" x14ac:dyDescent="0.55000000000000004">
      <c r="A119" t="s">
        <v>242</v>
      </c>
      <c r="B119">
        <v>119</v>
      </c>
    </row>
    <row r="120" spans="1:2" x14ac:dyDescent="0.55000000000000004">
      <c r="A120" t="s">
        <v>202</v>
      </c>
      <c r="B120">
        <v>120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要項</vt:lpstr>
      <vt:lpstr>申込</vt:lpstr>
      <vt:lpstr>注意事項</vt:lpstr>
      <vt:lpstr>大会参加承諾書</vt:lpstr>
      <vt:lpstr>留意事項</vt:lpstr>
      <vt:lpstr>連絡先健康状態申告書</vt:lpstr>
      <vt:lpstr>参加状況報告書</vt:lpstr>
      <vt:lpstr>リスト</vt:lpstr>
      <vt:lpstr>参加状況報告書!Print_Area</vt:lpstr>
      <vt:lpstr>申込!Print_Area</vt:lpstr>
      <vt:lpstr>大会参加承諾書!Print_Area</vt:lpstr>
      <vt:lpstr>注意事項!Print_Area</vt:lpstr>
      <vt:lpstr>要項!Print_Area</vt:lpstr>
      <vt:lpstr>留意事項!Print_Area</vt:lpstr>
      <vt:lpstr>連絡先健康状態申告書!Print_Area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木村綾太</dc:creator>
  <cp:lastModifiedBy>健太郎 馬場</cp:lastModifiedBy>
  <cp:lastPrinted>2025-02-17T06:25:03Z</cp:lastPrinted>
  <dcterms:created xsi:type="dcterms:W3CDTF">2023-04-02T12:05:27Z</dcterms:created>
  <dcterms:modified xsi:type="dcterms:W3CDTF">2025-06-06T08:34:25Z</dcterms:modified>
</cp:coreProperties>
</file>