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4f0a1d483bc17c9d/Desktop/"/>
    </mc:Choice>
  </mc:AlternateContent>
  <xr:revisionPtr revIDLastSave="3" documentId="8_{3237A0F3-F2BC-4E25-BD38-B27012AB5510}" xr6:coauthVersionLast="47" xr6:coauthVersionMax="47" xr10:uidLastSave="{1715F5A6-B13E-4CF9-AF27-DF26BCF0D3AE}"/>
  <bookViews>
    <workbookView xWindow="-110" yWindow="-110" windowWidth="19420" windowHeight="10300" xr2:uid="{00000000-000D-0000-FFFF-FFFF00000000}"/>
  </bookViews>
  <sheets>
    <sheet name="申込書" sheetId="8" r:id="rId1"/>
    <sheet name="大会参加承諾書" sheetId="5" r:id="rId2"/>
    <sheet name="留意事項" sheetId="3" state="hidden" r:id="rId3"/>
    <sheet name="連絡先健康状態申告書" sheetId="6" state="hidden" r:id="rId4"/>
    <sheet name="参加状況報告書" sheetId="7" state="hidden" r:id="rId5"/>
    <sheet name="リスト" sheetId="9" state="hidden" r:id="rId6"/>
  </sheets>
  <definedNames>
    <definedName name="_xlnm.Print_Area" localSheetId="4">参加状況報告書!$B$2:$AB$46</definedName>
    <definedName name="_xlnm.Print_Area" localSheetId="1">大会参加承諾書!$B$2:$AA$47</definedName>
    <definedName name="_xlnm.Print_Area" localSheetId="2">留意事項!$B$1:$AA$46</definedName>
    <definedName name="_xlnm.Print_Area" localSheetId="3">連絡先健康状態申告書!$B$2:$AA$49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30" i="8" l="1"/>
  <c r="AO30" i="8"/>
  <c r="AO29" i="8"/>
  <c r="AI30" i="8"/>
  <c r="AC30" i="8"/>
  <c r="AV12" i="8"/>
  <c r="AV13" i="8"/>
  <c r="AV14" i="8"/>
  <c r="AV15" i="8"/>
  <c r="AV16" i="8"/>
  <c r="AV17" i="8"/>
  <c r="AV18" i="8"/>
  <c r="AV19" i="8"/>
  <c r="AV20" i="8"/>
  <c r="AV21" i="8"/>
  <c r="AV22" i="8"/>
  <c r="AV23" i="8"/>
  <c r="AV24" i="8"/>
  <c r="AV25" i="8"/>
  <c r="AV26" i="8"/>
  <c r="AV27" i="8"/>
  <c r="AV28" i="8"/>
  <c r="AV29" i="8"/>
  <c r="AV30" i="8"/>
  <c r="AV11" i="8"/>
  <c r="AP12" i="8"/>
  <c r="AP13" i="8"/>
  <c r="AP14" i="8"/>
  <c r="AP15" i="8"/>
  <c r="AP16" i="8"/>
  <c r="AP17" i="8"/>
  <c r="AP18" i="8"/>
  <c r="AP19" i="8"/>
  <c r="AP20" i="8"/>
  <c r="AP21" i="8"/>
  <c r="AP22" i="8"/>
  <c r="AP23" i="8"/>
  <c r="AP24" i="8"/>
  <c r="AP25" i="8"/>
  <c r="AP26" i="8"/>
  <c r="AP27" i="8"/>
  <c r="AP28" i="8"/>
  <c r="AP29" i="8"/>
  <c r="AP30" i="8"/>
  <c r="AP11" i="8"/>
  <c r="AJ30" i="8"/>
  <c r="AJ12" i="8"/>
  <c r="AJ13" i="8"/>
  <c r="AJ14" i="8"/>
  <c r="AJ15" i="8"/>
  <c r="AJ16" i="8"/>
  <c r="AJ17" i="8"/>
  <c r="AJ18" i="8"/>
  <c r="AJ19" i="8"/>
  <c r="AJ20" i="8"/>
  <c r="AJ21" i="8"/>
  <c r="AJ22" i="8"/>
  <c r="AJ23" i="8"/>
  <c r="AJ24" i="8"/>
  <c r="AJ25" i="8"/>
  <c r="AJ26" i="8"/>
  <c r="AJ27" i="8"/>
  <c r="AJ28" i="8"/>
  <c r="AJ29" i="8"/>
  <c r="AJ11" i="8"/>
  <c r="AC14" i="8"/>
  <c r="AD28" i="8"/>
  <c r="AD12" i="8"/>
  <c r="AD13" i="8"/>
  <c r="AD14" i="8"/>
  <c r="AD15" i="8"/>
  <c r="AD16" i="8"/>
  <c r="AD17" i="8"/>
  <c r="AD18" i="8"/>
  <c r="AD19" i="8"/>
  <c r="AD20" i="8"/>
  <c r="AD21" i="8"/>
  <c r="AD22" i="8"/>
  <c r="AD23" i="8"/>
  <c r="AD24" i="8"/>
  <c r="AD25" i="8"/>
  <c r="AD26" i="8"/>
  <c r="AD27" i="8"/>
  <c r="AD29" i="8"/>
  <c r="AD30" i="8"/>
  <c r="AD11" i="8"/>
  <c r="AB11" i="8"/>
  <c r="AC16" i="8"/>
  <c r="AC17" i="8"/>
  <c r="AC18" i="8"/>
  <c r="AC19" i="8"/>
  <c r="AC20" i="8"/>
  <c r="AC21" i="8"/>
  <c r="AC22" i="8"/>
  <c r="AC23" i="8"/>
  <c r="AC24" i="8"/>
  <c r="AC25" i="8"/>
  <c r="AC26" i="8"/>
  <c r="AC27" i="8"/>
  <c r="AC28" i="8"/>
  <c r="AC29" i="8"/>
  <c r="X48" i="8"/>
  <c r="X12" i="8"/>
  <c r="X13" i="8"/>
  <c r="X14" i="8"/>
  <c r="X15" i="8"/>
  <c r="X16" i="8"/>
  <c r="X17" i="8"/>
  <c r="X18" i="8"/>
  <c r="X19" i="8"/>
  <c r="X20" i="8"/>
  <c r="X21" i="8"/>
  <c r="X22" i="8"/>
  <c r="X23" i="8"/>
  <c r="X24" i="8"/>
  <c r="X25" i="8"/>
  <c r="X26" i="8"/>
  <c r="X27" i="8"/>
  <c r="X28" i="8"/>
  <c r="X29" i="8"/>
  <c r="X30" i="8"/>
  <c r="X31" i="8"/>
  <c r="X32" i="8"/>
  <c r="X33" i="8"/>
  <c r="X34" i="8"/>
  <c r="X35" i="8"/>
  <c r="X36" i="8"/>
  <c r="X37" i="8"/>
  <c r="X38" i="8"/>
  <c r="X39" i="8"/>
  <c r="X40" i="8"/>
  <c r="X41" i="8"/>
  <c r="X42" i="8"/>
  <c r="X43" i="8"/>
  <c r="X44" i="8"/>
  <c r="X45" i="8"/>
  <c r="X46" i="8"/>
  <c r="X47" i="8"/>
  <c r="X49" i="8"/>
  <c r="X50" i="8"/>
  <c r="X11" i="8"/>
  <c r="R47" i="8"/>
  <c r="R12" i="8"/>
  <c r="R13" i="8"/>
  <c r="R14" i="8"/>
  <c r="R15" i="8"/>
  <c r="R16" i="8"/>
  <c r="R17" i="8"/>
  <c r="R18" i="8"/>
  <c r="R19" i="8"/>
  <c r="R20" i="8"/>
  <c r="R21" i="8"/>
  <c r="R22" i="8"/>
  <c r="R23" i="8"/>
  <c r="R24" i="8"/>
  <c r="R25" i="8"/>
  <c r="R26" i="8"/>
  <c r="R27" i="8"/>
  <c r="R28" i="8"/>
  <c r="R29" i="8"/>
  <c r="R30" i="8"/>
  <c r="R31" i="8"/>
  <c r="R32" i="8"/>
  <c r="R33" i="8"/>
  <c r="R34" i="8"/>
  <c r="R35" i="8"/>
  <c r="R36" i="8"/>
  <c r="R37" i="8"/>
  <c r="R38" i="8"/>
  <c r="R39" i="8"/>
  <c r="R40" i="8"/>
  <c r="R41" i="8"/>
  <c r="R42" i="8"/>
  <c r="R43" i="8"/>
  <c r="R44" i="8"/>
  <c r="R45" i="8"/>
  <c r="R46" i="8"/>
  <c r="R48" i="8"/>
  <c r="R49" i="8"/>
  <c r="R50" i="8"/>
  <c r="R11" i="8"/>
  <c r="Q11" i="8"/>
  <c r="L47" i="8"/>
  <c r="L50" i="8"/>
  <c r="K49" i="8"/>
  <c r="K50"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8" i="8"/>
  <c r="L49" i="8"/>
  <c r="L11" i="8"/>
  <c r="F48" i="8"/>
  <c r="E48" i="8"/>
  <c r="F47" i="8"/>
  <c r="F50"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9" i="8"/>
  <c r="F11" i="8"/>
  <c r="E11" i="8"/>
  <c r="E49" i="8"/>
  <c r="D49" i="8"/>
  <c r="E50" i="8"/>
  <c r="V11" i="8"/>
  <c r="AU1" i="8"/>
  <c r="AB46" i="8"/>
  <c r="AB41" i="8"/>
  <c r="AB47" i="8" l="1"/>
  <c r="AB45" i="8"/>
  <c r="AB44" i="8"/>
  <c r="AB43" i="8"/>
  <c r="AB42" i="8"/>
  <c r="AB40" i="8"/>
  <c r="AN14" i="8"/>
  <c r="AK14" i="8"/>
  <c r="AH14" i="8"/>
  <c r="W14" i="8"/>
  <c r="V14" i="8"/>
  <c r="K11" i="8"/>
  <c r="J11" i="8"/>
  <c r="M40" i="8"/>
  <c r="P40" i="8"/>
  <c r="Q40" i="8"/>
  <c r="S40" i="8"/>
  <c r="V40" i="8"/>
  <c r="W40" i="8"/>
  <c r="M41" i="8"/>
  <c r="P41" i="8"/>
  <c r="Q41" i="8"/>
  <c r="S41" i="8"/>
  <c r="V41" i="8"/>
  <c r="W41" i="8"/>
  <c r="M42" i="8"/>
  <c r="P42" i="8"/>
  <c r="Q42" i="8"/>
  <c r="S42" i="8"/>
  <c r="V42" i="8"/>
  <c r="W42" i="8"/>
  <c r="M43" i="8"/>
  <c r="P43" i="8"/>
  <c r="Q43" i="8"/>
  <c r="S43" i="8"/>
  <c r="V43" i="8"/>
  <c r="W43" i="8"/>
  <c r="M44" i="8"/>
  <c r="P44" i="8"/>
  <c r="Q44" i="8"/>
  <c r="S44" i="8"/>
  <c r="V44" i="8"/>
  <c r="W44" i="8"/>
  <c r="M45" i="8"/>
  <c r="P45" i="8"/>
  <c r="Q45" i="8"/>
  <c r="S45" i="8"/>
  <c r="V45" i="8"/>
  <c r="W45" i="8"/>
  <c r="M46" i="8"/>
  <c r="P46" i="8"/>
  <c r="Q46" i="8"/>
  <c r="S46" i="8"/>
  <c r="V46" i="8"/>
  <c r="W46" i="8"/>
  <c r="M47" i="8"/>
  <c r="P47" i="8"/>
  <c r="Q47" i="8"/>
  <c r="S47" i="8"/>
  <c r="V47" i="8"/>
  <c r="W47" i="8"/>
  <c r="M48" i="8"/>
  <c r="P48" i="8"/>
  <c r="Q48" i="8"/>
  <c r="S48" i="8"/>
  <c r="V48" i="8"/>
  <c r="W48" i="8"/>
  <c r="M49" i="8"/>
  <c r="P49" i="8"/>
  <c r="Q49" i="8"/>
  <c r="S49" i="8"/>
  <c r="V49" i="8"/>
  <c r="W49" i="8"/>
  <c r="M50" i="8"/>
  <c r="P50" i="8"/>
  <c r="Q50" i="8"/>
  <c r="S50" i="8"/>
  <c r="V50" i="8"/>
  <c r="W50" i="8"/>
  <c r="P38" i="8"/>
  <c r="Q38" i="8"/>
  <c r="S38" i="8"/>
  <c r="AT30" i="8"/>
  <c r="AQ30" i="8"/>
  <c r="AN30" i="8"/>
  <c r="AK30" i="8"/>
  <c r="AH30" i="8"/>
  <c r="AE30" i="8"/>
  <c r="AB30" i="8"/>
  <c r="Y30" i="8"/>
  <c r="AU29" i="8"/>
  <c r="AT29" i="8"/>
  <c r="AQ29" i="8"/>
  <c r="AN29" i="8"/>
  <c r="AK29" i="8"/>
  <c r="AI29" i="8"/>
  <c r="AH29" i="8"/>
  <c r="AE29" i="8"/>
  <c r="AB29" i="8"/>
  <c r="Y29" i="8"/>
  <c r="AU28" i="8"/>
  <c r="AT28" i="8"/>
  <c r="AQ28" i="8"/>
  <c r="AO28" i="8"/>
  <c r="AN28" i="8"/>
  <c r="AK28" i="8"/>
  <c r="AI28" i="8"/>
  <c r="AH28" i="8"/>
  <c r="AE28" i="8"/>
  <c r="AB28" i="8"/>
  <c r="Y28" i="8"/>
  <c r="AU27" i="8"/>
  <c r="AT27" i="8"/>
  <c r="AQ27" i="8"/>
  <c r="AO27" i="8"/>
  <c r="AN27" i="8"/>
  <c r="AK27" i="8"/>
  <c r="AI27" i="8"/>
  <c r="AH27" i="8"/>
  <c r="AE27" i="8"/>
  <c r="AB27" i="8"/>
  <c r="Y27" i="8"/>
  <c r="AU26" i="8"/>
  <c r="AT26" i="8"/>
  <c r="AQ26" i="8"/>
  <c r="AO26" i="8"/>
  <c r="AN26" i="8"/>
  <c r="AK26" i="8"/>
  <c r="AI26" i="8"/>
  <c r="AH26" i="8"/>
  <c r="AE26" i="8"/>
  <c r="AB26" i="8"/>
  <c r="Y26" i="8"/>
  <c r="AU25" i="8"/>
  <c r="AT25" i="8"/>
  <c r="AQ25" i="8"/>
  <c r="AO25" i="8"/>
  <c r="AN25" i="8"/>
  <c r="AK25" i="8"/>
  <c r="AI25" i="8"/>
  <c r="AH25" i="8"/>
  <c r="AE25" i="8"/>
  <c r="AB25" i="8"/>
  <c r="Y25" i="8"/>
  <c r="AU24" i="8"/>
  <c r="AT24" i="8"/>
  <c r="AQ24" i="8"/>
  <c r="AO24" i="8"/>
  <c r="AN24" i="8"/>
  <c r="AK24" i="8"/>
  <c r="AI24" i="8"/>
  <c r="AH24" i="8"/>
  <c r="AE24" i="8"/>
  <c r="AB24" i="8"/>
  <c r="Y24" i="8"/>
  <c r="AU23" i="8"/>
  <c r="AT23" i="8"/>
  <c r="AQ23" i="8"/>
  <c r="AO23" i="8"/>
  <c r="AN23" i="8"/>
  <c r="AK23" i="8"/>
  <c r="AI23" i="8"/>
  <c r="AH23" i="8"/>
  <c r="AE23" i="8"/>
  <c r="AB23" i="8"/>
  <c r="Y23" i="8"/>
  <c r="AU22" i="8"/>
  <c r="AT22" i="8"/>
  <c r="AQ22" i="8"/>
  <c r="AO22" i="8"/>
  <c r="AN22" i="8"/>
  <c r="AK22" i="8"/>
  <c r="AI22" i="8"/>
  <c r="AH22" i="8"/>
  <c r="AE22" i="8"/>
  <c r="AB22" i="8"/>
  <c r="Y22" i="8"/>
  <c r="AU21" i="8"/>
  <c r="AT21" i="8"/>
  <c r="AQ21" i="8"/>
  <c r="AO21" i="8"/>
  <c r="AN21" i="8"/>
  <c r="AK21" i="8"/>
  <c r="AI21" i="8"/>
  <c r="AH21" i="8"/>
  <c r="AE21" i="8"/>
  <c r="AB21" i="8"/>
  <c r="Y21" i="8"/>
  <c r="AU20" i="8"/>
  <c r="AT20" i="8"/>
  <c r="AQ20" i="8"/>
  <c r="AO20" i="8"/>
  <c r="AN20" i="8"/>
  <c r="AK20" i="8"/>
  <c r="AI20" i="8"/>
  <c r="AH20" i="8"/>
  <c r="AE20" i="8"/>
  <c r="AB20" i="8"/>
  <c r="Y20" i="8"/>
  <c r="AU19" i="8"/>
  <c r="AT19" i="8"/>
  <c r="AQ19" i="8"/>
  <c r="AO19" i="8"/>
  <c r="AN19" i="8"/>
  <c r="AK19" i="8"/>
  <c r="AI19" i="8"/>
  <c r="AH19" i="8"/>
  <c r="AE19" i="8"/>
  <c r="AB19" i="8"/>
  <c r="Y19" i="8"/>
  <c r="AU18" i="8"/>
  <c r="AT18" i="8"/>
  <c r="AQ18" i="8"/>
  <c r="AO18" i="8"/>
  <c r="AN18" i="8"/>
  <c r="AK18" i="8"/>
  <c r="AI18" i="8"/>
  <c r="AH18" i="8"/>
  <c r="AE18" i="8"/>
  <c r="AB18" i="8"/>
  <c r="Y18" i="8"/>
  <c r="AU17" i="8"/>
  <c r="AT17" i="8"/>
  <c r="AQ17" i="8"/>
  <c r="AO17" i="8"/>
  <c r="AN17" i="8"/>
  <c r="AK17" i="8"/>
  <c r="AI17" i="8"/>
  <c r="AH17" i="8"/>
  <c r="AE17" i="8"/>
  <c r="AB17" i="8"/>
  <c r="Y17" i="8"/>
  <c r="AU16" i="8"/>
  <c r="AT16" i="8"/>
  <c r="AQ16" i="8"/>
  <c r="AO16" i="8"/>
  <c r="AN16" i="8"/>
  <c r="AK16" i="8"/>
  <c r="AI16" i="8"/>
  <c r="AH16" i="8"/>
  <c r="AE16" i="8"/>
  <c r="AB16" i="8"/>
  <c r="Y16" i="8"/>
  <c r="AU15" i="8"/>
  <c r="AT15" i="8"/>
  <c r="AQ15" i="8"/>
  <c r="AO15" i="8"/>
  <c r="AN15" i="8"/>
  <c r="AK15" i="8"/>
  <c r="AI15" i="8"/>
  <c r="AH15" i="8"/>
  <c r="AE15" i="8"/>
  <c r="AC15" i="8"/>
  <c r="AB15" i="8"/>
  <c r="Y15" i="8"/>
  <c r="AU14" i="8"/>
  <c r="AT14" i="8"/>
  <c r="AQ14" i="8"/>
  <c r="AO14" i="8"/>
  <c r="AI14" i="8"/>
  <c r="AE14" i="8"/>
  <c r="AB14" i="8"/>
  <c r="Y14" i="8"/>
  <c r="AU13" i="8"/>
  <c r="AT13" i="8"/>
  <c r="AQ13" i="8"/>
  <c r="AO13" i="8"/>
  <c r="AN13" i="8"/>
  <c r="AK13" i="8"/>
  <c r="AI13" i="8"/>
  <c r="AH13" i="8"/>
  <c r="AE13" i="8"/>
  <c r="AC13" i="8"/>
  <c r="AB13" i="8"/>
  <c r="Y13" i="8"/>
  <c r="AU12" i="8"/>
  <c r="AT12" i="8"/>
  <c r="AQ12" i="8"/>
  <c r="AO12" i="8"/>
  <c r="AN12" i="8"/>
  <c r="AK12" i="8"/>
  <c r="AI12" i="8"/>
  <c r="AH12" i="8"/>
  <c r="AE12" i="8"/>
  <c r="AC12" i="8"/>
  <c r="AB12" i="8"/>
  <c r="Y12" i="8"/>
  <c r="AU11" i="8"/>
  <c r="AT11" i="8"/>
  <c r="AQ11" i="8"/>
  <c r="AO11" i="8"/>
  <c r="AN11" i="8"/>
  <c r="AK11" i="8"/>
  <c r="AI11" i="8"/>
  <c r="AH11" i="8"/>
  <c r="AE11" i="8"/>
  <c r="AC11" i="8"/>
  <c r="Y11" i="8"/>
  <c r="J13" i="8"/>
  <c r="D12" i="8"/>
  <c r="AB48" i="8" l="1"/>
  <c r="AB50" i="8" s="1"/>
  <c r="J46" i="8"/>
  <c r="J12" i="8"/>
  <c r="J17" i="8"/>
  <c r="D11" i="8"/>
  <c r="A11" i="8"/>
  <c r="G11" i="8"/>
  <c r="J41" i="8"/>
  <c r="K41" i="8"/>
  <c r="J42" i="8"/>
  <c r="K42" i="8"/>
  <c r="J43" i="8"/>
  <c r="K43" i="8"/>
  <c r="J44" i="8"/>
  <c r="K44" i="8"/>
  <c r="J45" i="8"/>
  <c r="K45" i="8"/>
  <c r="K46" i="8"/>
  <c r="J47" i="8"/>
  <c r="K47" i="8"/>
  <c r="J48" i="8"/>
  <c r="K48" i="8"/>
  <c r="J49" i="8"/>
  <c r="J50" i="8"/>
  <c r="E12" i="8"/>
  <c r="E13" i="8"/>
  <c r="G13" i="8"/>
  <c r="E14" i="8"/>
  <c r="G14" i="8"/>
  <c r="E15" i="8"/>
  <c r="G15" i="8"/>
  <c r="E16" i="8"/>
  <c r="G16" i="8"/>
  <c r="E17" i="8"/>
  <c r="G17" i="8"/>
  <c r="E18" i="8"/>
  <c r="G18" i="8"/>
  <c r="E19" i="8"/>
  <c r="G19" i="8"/>
  <c r="E20" i="8"/>
  <c r="G20" i="8"/>
  <c r="E21" i="8"/>
  <c r="G21" i="8"/>
  <c r="E22" i="8"/>
  <c r="G22" i="8"/>
  <c r="E23" i="8"/>
  <c r="G23" i="8"/>
  <c r="E24" i="8"/>
  <c r="G24" i="8"/>
  <c r="E25" i="8"/>
  <c r="G25" i="8"/>
  <c r="E26" i="8"/>
  <c r="G26" i="8"/>
  <c r="E27" i="8"/>
  <c r="G27" i="8"/>
  <c r="E28" i="8"/>
  <c r="G28" i="8"/>
  <c r="E29" i="8"/>
  <c r="G29" i="8"/>
  <c r="E30" i="8"/>
  <c r="G30" i="8"/>
  <c r="E31" i="8"/>
  <c r="G31" i="8"/>
  <c r="E32" i="8"/>
  <c r="G32" i="8"/>
  <c r="E33" i="8"/>
  <c r="G33" i="8"/>
  <c r="E34" i="8"/>
  <c r="G34" i="8"/>
  <c r="E35" i="8"/>
  <c r="G35" i="8"/>
  <c r="E36" i="8"/>
  <c r="G36" i="8"/>
  <c r="E37" i="8"/>
  <c r="G37" i="8"/>
  <c r="E38" i="8"/>
  <c r="G38" i="8"/>
  <c r="E39" i="8"/>
  <c r="G39" i="8"/>
  <c r="E40" i="8"/>
  <c r="G40" i="8"/>
  <c r="E41" i="8"/>
  <c r="G41" i="8"/>
  <c r="E42" i="8"/>
  <c r="G42" i="8"/>
  <c r="E43" i="8"/>
  <c r="G43" i="8"/>
  <c r="E44" i="8"/>
  <c r="G44" i="8"/>
  <c r="E45" i="8"/>
  <c r="G45" i="8"/>
  <c r="E46" i="8"/>
  <c r="G46" i="8"/>
  <c r="E47" i="8"/>
  <c r="G47" i="8"/>
  <c r="G48" i="8"/>
  <c r="G49" i="8"/>
  <c r="G50"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50"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G12" i="8"/>
  <c r="S39" i="8"/>
  <c r="S37" i="8"/>
  <c r="S36" i="8"/>
  <c r="S35" i="8"/>
  <c r="S34" i="8"/>
  <c r="S33" i="8"/>
  <c r="S32" i="8"/>
  <c r="S31" i="8"/>
  <c r="S30" i="8"/>
  <c r="S29" i="8"/>
  <c r="S28" i="8"/>
  <c r="S27" i="8"/>
  <c r="S26" i="8"/>
  <c r="S25" i="8"/>
  <c r="S24" i="8"/>
  <c r="S23" i="8"/>
  <c r="S22" i="8"/>
  <c r="S21" i="8"/>
  <c r="S20" i="8"/>
  <c r="S19" i="8"/>
  <c r="S18" i="8"/>
  <c r="S17" i="8"/>
  <c r="S16" i="8"/>
  <c r="S15" i="8"/>
  <c r="S14" i="8"/>
  <c r="S13" i="8"/>
  <c r="M39" i="8"/>
  <c r="M37" i="8"/>
  <c r="M36" i="8"/>
  <c r="M35" i="8"/>
  <c r="M34" i="8"/>
  <c r="M33" i="8"/>
  <c r="M32" i="8"/>
  <c r="M31" i="8"/>
  <c r="M30" i="8"/>
  <c r="M29" i="8"/>
  <c r="M28" i="8"/>
  <c r="M27" i="8"/>
  <c r="M26" i="8"/>
  <c r="M25" i="8"/>
  <c r="M24" i="8"/>
  <c r="M23" i="8"/>
  <c r="M22" i="8"/>
  <c r="M21" i="8"/>
  <c r="M20" i="8"/>
  <c r="M19" i="8"/>
  <c r="M18" i="8"/>
  <c r="M17" i="8"/>
  <c r="M16" i="8"/>
  <c r="M15" i="8"/>
  <c r="M14" i="8"/>
  <c r="M13" i="8"/>
  <c r="W39" i="8"/>
  <c r="V39" i="8"/>
  <c r="W37" i="8"/>
  <c r="V37" i="8"/>
  <c r="W36" i="8"/>
  <c r="V36" i="8"/>
  <c r="W35" i="8"/>
  <c r="V35" i="8"/>
  <c r="W34" i="8"/>
  <c r="V34" i="8"/>
  <c r="W33" i="8"/>
  <c r="V33" i="8"/>
  <c r="W32" i="8"/>
  <c r="V32" i="8"/>
  <c r="W31" i="8"/>
  <c r="V31" i="8"/>
  <c r="W30" i="8"/>
  <c r="V30" i="8"/>
  <c r="W29" i="8"/>
  <c r="V29" i="8"/>
  <c r="W28" i="8"/>
  <c r="V28" i="8"/>
  <c r="W27" i="8"/>
  <c r="V27" i="8"/>
  <c r="W26" i="8"/>
  <c r="V26" i="8"/>
  <c r="W25" i="8"/>
  <c r="V25" i="8"/>
  <c r="W24" i="8"/>
  <c r="V24" i="8"/>
  <c r="W23" i="8"/>
  <c r="V23" i="8"/>
  <c r="W22" i="8"/>
  <c r="V22" i="8"/>
  <c r="W21" i="8"/>
  <c r="V21" i="8"/>
  <c r="W20" i="8"/>
  <c r="V20" i="8"/>
  <c r="W19" i="8"/>
  <c r="V19" i="8"/>
  <c r="W18" i="8"/>
  <c r="V18" i="8"/>
  <c r="W17" i="8"/>
  <c r="V17" i="8"/>
  <c r="W16" i="8"/>
  <c r="V16" i="8"/>
  <c r="W15" i="8"/>
  <c r="V15" i="8"/>
  <c r="W13" i="8"/>
  <c r="V13" i="8"/>
  <c r="W12" i="8"/>
  <c r="V12" i="8"/>
  <c r="W11" i="8"/>
  <c r="Q39" i="8"/>
  <c r="P39" i="8"/>
  <c r="Q37" i="8"/>
  <c r="P37" i="8"/>
  <c r="Q36" i="8"/>
  <c r="P36" i="8"/>
  <c r="Q35" i="8"/>
  <c r="P35" i="8"/>
  <c r="Q34" i="8"/>
  <c r="P34" i="8"/>
  <c r="Q33" i="8"/>
  <c r="P33" i="8"/>
  <c r="Q32" i="8"/>
  <c r="P32" i="8"/>
  <c r="Q31" i="8"/>
  <c r="P31" i="8"/>
  <c r="Q30" i="8"/>
  <c r="P30" i="8"/>
  <c r="Q29" i="8"/>
  <c r="P29" i="8"/>
  <c r="Q28" i="8"/>
  <c r="P28" i="8"/>
  <c r="Q27" i="8"/>
  <c r="P27" i="8"/>
  <c r="Q26" i="8"/>
  <c r="P26" i="8"/>
  <c r="Q25" i="8"/>
  <c r="P25" i="8"/>
  <c r="Q24" i="8"/>
  <c r="P24" i="8"/>
  <c r="Q23" i="8"/>
  <c r="P23" i="8"/>
  <c r="Q22" i="8"/>
  <c r="P22" i="8"/>
  <c r="Q21" i="8"/>
  <c r="P21" i="8"/>
  <c r="Q20" i="8"/>
  <c r="P20" i="8"/>
  <c r="Q19" i="8"/>
  <c r="P19" i="8"/>
  <c r="Q18" i="8"/>
  <c r="P18" i="8"/>
  <c r="Q17" i="8"/>
  <c r="P17" i="8"/>
  <c r="Q16" i="8"/>
  <c r="P16" i="8"/>
  <c r="Q15" i="8"/>
  <c r="P15" i="8"/>
  <c r="Q14" i="8"/>
  <c r="P14" i="8"/>
  <c r="Q13" i="8"/>
  <c r="P13" i="8"/>
  <c r="Q12" i="8"/>
  <c r="P12" i="8"/>
  <c r="P11" i="8"/>
  <c r="K40" i="8"/>
  <c r="J40" i="8"/>
  <c r="K39" i="8"/>
  <c r="J39" i="8"/>
  <c r="K38" i="8"/>
  <c r="J38" i="8"/>
  <c r="K37" i="8"/>
  <c r="J37" i="8"/>
  <c r="K36" i="8"/>
  <c r="J36" i="8"/>
  <c r="K35" i="8"/>
  <c r="J35" i="8"/>
  <c r="K34" i="8"/>
  <c r="J34" i="8"/>
  <c r="K33" i="8"/>
  <c r="J33" i="8"/>
  <c r="K32" i="8"/>
  <c r="J32" i="8"/>
  <c r="K31" i="8"/>
  <c r="J31" i="8"/>
  <c r="K30" i="8"/>
  <c r="J30" i="8"/>
  <c r="K29" i="8"/>
  <c r="J29" i="8"/>
  <c r="K28" i="8"/>
  <c r="J28" i="8"/>
  <c r="K27" i="8"/>
  <c r="J27" i="8"/>
  <c r="K26" i="8"/>
  <c r="J26" i="8"/>
  <c r="K25" i="8"/>
  <c r="J25" i="8"/>
  <c r="K24" i="8"/>
  <c r="J24" i="8"/>
  <c r="K23" i="8"/>
  <c r="J23" i="8"/>
  <c r="K22" i="8"/>
  <c r="J22" i="8"/>
  <c r="K21" i="8"/>
  <c r="J21" i="8"/>
  <c r="K20" i="8"/>
  <c r="J20" i="8"/>
  <c r="K19" i="8"/>
  <c r="J19" i="8"/>
  <c r="K18" i="8"/>
  <c r="J18" i="8"/>
  <c r="K17" i="8"/>
  <c r="K16" i="8"/>
  <c r="J16" i="8"/>
  <c r="K15" i="8"/>
  <c r="J15" i="8"/>
  <c r="K14" i="8"/>
  <c r="J14" i="8"/>
  <c r="K13" i="8"/>
  <c r="K12" i="8"/>
  <c r="A12" i="8" l="1"/>
  <c r="M11" i="8"/>
  <c r="S11" i="8"/>
  <c r="S12" i="8"/>
  <c r="M12" i="8"/>
  <c r="M38" i="8"/>
  <c r="W38" i="8"/>
  <c r="V38" i="8"/>
</calcChain>
</file>

<file path=xl/sharedStrings.xml><?xml version="1.0" encoding="utf-8"?>
<sst xmlns="http://schemas.openxmlformats.org/spreadsheetml/2006/main" count="525" uniqueCount="283">
  <si>
    <t>令和</t>
    <rPh sb="0" eb="2">
      <t>レイワ</t>
    </rPh>
    <phoneticPr fontId="1"/>
  </si>
  <si>
    <t>年</t>
    <rPh sb="0" eb="1">
      <t>ネン</t>
    </rPh>
    <phoneticPr fontId="1"/>
  </si>
  <si>
    <t>月</t>
    <rPh sb="0" eb="1">
      <t>ガツ</t>
    </rPh>
    <phoneticPr fontId="1"/>
  </si>
  <si>
    <t>日</t>
    <rPh sb="0" eb="1">
      <t>ニチ</t>
    </rPh>
    <phoneticPr fontId="1"/>
  </si>
  <si>
    <t>横浜武道館</t>
    <rPh sb="0" eb="2">
      <t>ヨコハマ</t>
    </rPh>
    <rPh sb="2" eb="5">
      <t>ブドウカン</t>
    </rPh>
    <phoneticPr fontId="1"/>
  </si>
  <si>
    <t>①</t>
    <phoneticPr fontId="1"/>
  </si>
  <si>
    <t>②</t>
    <phoneticPr fontId="1"/>
  </si>
  <si>
    <t>③</t>
    <phoneticPr fontId="1"/>
  </si>
  <si>
    <t>大会参加者の皆様へ</t>
    <rPh sb="0" eb="2">
      <t>タイカイ</t>
    </rPh>
    <rPh sb="2" eb="4">
      <t>サンカ</t>
    </rPh>
    <rPh sb="4" eb="5">
      <t>シャ</t>
    </rPh>
    <rPh sb="6" eb="8">
      <t>ミナサマ</t>
    </rPh>
    <phoneticPr fontId="1"/>
  </si>
  <si>
    <t>横浜市卓球協会主催大会参加申込にあたっての留意事項（改訂版）</t>
    <rPh sb="0" eb="3">
      <t>ヨコハマシ</t>
    </rPh>
    <rPh sb="3" eb="7">
      <t>タッキュウキョウカイ</t>
    </rPh>
    <rPh sb="7" eb="9">
      <t>シュサイ</t>
    </rPh>
    <rPh sb="9" eb="11">
      <t>タイカイ</t>
    </rPh>
    <rPh sb="11" eb="13">
      <t>サンカ</t>
    </rPh>
    <rPh sb="13" eb="15">
      <t>モウシコミ</t>
    </rPh>
    <rPh sb="21" eb="23">
      <t>リュウイ</t>
    </rPh>
    <rPh sb="23" eb="25">
      <t>ジコウ</t>
    </rPh>
    <rPh sb="26" eb="29">
      <t>カイテイバン</t>
    </rPh>
    <phoneticPr fontId="1"/>
  </si>
  <si>
    <t>横浜市卓球協会</t>
    <rPh sb="0" eb="7">
      <t>ヨコハマシタッキュウキョウカイ</t>
    </rPh>
    <phoneticPr fontId="1"/>
  </si>
  <si>
    <t>　平素より、横浜市卓球協会の事業・活動に対して、ご理解ご協力をいただき誠にありがとうございます。新型コロナウイルス感染症が未だ収束の見通しがつかない、厳しい状況で、皆様にはご不便、ご負担をお願いすることも多々あろうかとは思います。ご協力のほど宜しくお願い申し上げます。
　大会参加にあたって、以下の項目についてご協力を頂きたくお願いいたします。</t>
    <rPh sb="1" eb="3">
      <t>ヘイソ</t>
    </rPh>
    <rPh sb="6" eb="9">
      <t>ヨコハマシ</t>
    </rPh>
    <rPh sb="9" eb="11">
      <t>タッキュウ</t>
    </rPh>
    <rPh sb="11" eb="13">
      <t>キョウカイ</t>
    </rPh>
    <rPh sb="14" eb="16">
      <t>ジギョウ</t>
    </rPh>
    <rPh sb="17" eb="19">
      <t>カツドウ</t>
    </rPh>
    <rPh sb="20" eb="21">
      <t>タイ</t>
    </rPh>
    <rPh sb="25" eb="27">
      <t>リカイ</t>
    </rPh>
    <rPh sb="28" eb="30">
      <t>キョウリョク</t>
    </rPh>
    <rPh sb="35" eb="36">
      <t>マコト</t>
    </rPh>
    <rPh sb="48" eb="50">
      <t>シンガタ</t>
    </rPh>
    <rPh sb="57" eb="60">
      <t>カンセンショウ</t>
    </rPh>
    <rPh sb="61" eb="62">
      <t>イマ</t>
    </rPh>
    <rPh sb="63" eb="65">
      <t>シュウソク</t>
    </rPh>
    <rPh sb="66" eb="68">
      <t>ミトオ</t>
    </rPh>
    <rPh sb="75" eb="76">
      <t>キビ</t>
    </rPh>
    <rPh sb="78" eb="80">
      <t>ジョウキョウ</t>
    </rPh>
    <rPh sb="82" eb="84">
      <t>ミナサマ</t>
    </rPh>
    <rPh sb="87" eb="89">
      <t>フベン</t>
    </rPh>
    <rPh sb="91" eb="93">
      <t>フタン</t>
    </rPh>
    <rPh sb="95" eb="96">
      <t>ネガ</t>
    </rPh>
    <rPh sb="102" eb="104">
      <t>タタ</t>
    </rPh>
    <rPh sb="110" eb="111">
      <t>オモ</t>
    </rPh>
    <rPh sb="116" eb="118">
      <t>キョウリョク</t>
    </rPh>
    <rPh sb="121" eb="122">
      <t>ヨロ</t>
    </rPh>
    <rPh sb="125" eb="126">
      <t>ネガ</t>
    </rPh>
    <rPh sb="127" eb="128">
      <t>モウ</t>
    </rPh>
    <rPh sb="129" eb="130">
      <t>ア</t>
    </rPh>
    <rPh sb="136" eb="138">
      <t>タイカイ</t>
    </rPh>
    <rPh sb="138" eb="140">
      <t>サンカ</t>
    </rPh>
    <rPh sb="146" eb="148">
      <t>イカ</t>
    </rPh>
    <rPh sb="149" eb="151">
      <t>コウモク</t>
    </rPh>
    <rPh sb="156" eb="158">
      <t>キョウリョク</t>
    </rPh>
    <rPh sb="159" eb="160">
      <t>イタダ</t>
    </rPh>
    <rPh sb="164" eb="165">
      <t>ネガ</t>
    </rPh>
    <phoneticPr fontId="1"/>
  </si>
  <si>
    <t>1、</t>
  </si>
  <si>
    <t>大会７日間以内で以下に該当する方は、参加をお見合わせください。</t>
    <rPh sb="0" eb="2">
      <t>タイカイ</t>
    </rPh>
    <rPh sb="3" eb="5">
      <t>カカン</t>
    </rPh>
    <rPh sb="5" eb="7">
      <t>イナイ</t>
    </rPh>
    <rPh sb="8" eb="10">
      <t>イカ</t>
    </rPh>
    <rPh sb="11" eb="13">
      <t>ガイトウ</t>
    </rPh>
    <rPh sb="15" eb="16">
      <t>カタ</t>
    </rPh>
    <rPh sb="18" eb="20">
      <t>サンカ</t>
    </rPh>
    <rPh sb="22" eb="24">
      <t>ミア</t>
    </rPh>
    <phoneticPr fontId="1"/>
  </si>
  <si>
    <t>＊</t>
  </si>
  <si>
    <t xml:space="preserve">平熱を超える発熱（おおむね 37 度５分以上）がある </t>
  </si>
  <si>
    <t xml:space="preserve">風邪の症状（咳、のどの痛みなど）がある </t>
    <phoneticPr fontId="1"/>
  </si>
  <si>
    <t>倦怠感(だるさ・体が重い・疲れやすいなど)</t>
  </si>
  <si>
    <t>呼吸困難（息苦しさなど）がある</t>
  </si>
  <si>
    <t>嗅覚や味覚の異常がある</t>
    <phoneticPr fontId="1"/>
  </si>
  <si>
    <t>新型コロナウイルス感染症陽性とされた方との濃厚接触がある（過去２日以内）</t>
    <rPh sb="29" eb="31">
      <t>カコ</t>
    </rPh>
    <rPh sb="32" eb="33">
      <t>ニチ</t>
    </rPh>
    <rPh sb="33" eb="35">
      <t>イナイ</t>
    </rPh>
    <phoneticPr fontId="1"/>
  </si>
  <si>
    <t>政府から入国制限、入国後の観察期間を必要とされている国、地域等への渡航</t>
    <phoneticPr fontId="1"/>
  </si>
  <si>
    <t>又は当該在住者との濃厚接触がある</t>
    <phoneticPr fontId="1"/>
  </si>
  <si>
    <t>2、</t>
  </si>
  <si>
    <t>各選手、顧問は「連絡先及び健康状態申告書」を作成し、それをもとに各チーム「参加状況報告書」を</t>
    <rPh sb="0" eb="3">
      <t>カクセンシュ</t>
    </rPh>
    <rPh sb="4" eb="6">
      <t>コモン</t>
    </rPh>
    <rPh sb="8" eb="11">
      <t>レンラクサキ</t>
    </rPh>
    <rPh sb="11" eb="12">
      <t>オヨ</t>
    </rPh>
    <rPh sb="13" eb="15">
      <t>ケンコウ</t>
    </rPh>
    <rPh sb="15" eb="17">
      <t>ジョウタイ</t>
    </rPh>
    <rPh sb="17" eb="19">
      <t>シンコク</t>
    </rPh>
    <rPh sb="19" eb="20">
      <t>ショ</t>
    </rPh>
    <rPh sb="22" eb="24">
      <t>サクセイ</t>
    </rPh>
    <rPh sb="32" eb="33">
      <t>カク</t>
    </rPh>
    <rPh sb="37" eb="39">
      <t>サンカ</t>
    </rPh>
    <rPh sb="39" eb="41">
      <t>ジョウキョウ</t>
    </rPh>
    <rPh sb="41" eb="44">
      <t>ホウコクショ</t>
    </rPh>
    <phoneticPr fontId="1"/>
  </si>
  <si>
    <t>大会当日、受付にて提出してください。</t>
    <rPh sb="0" eb="2">
      <t>タイカイ</t>
    </rPh>
    <rPh sb="2" eb="4">
      <t>トウジツ</t>
    </rPh>
    <rPh sb="5" eb="6">
      <t>ウ</t>
    </rPh>
    <rPh sb="6" eb="7">
      <t>ツ</t>
    </rPh>
    <rPh sb="9" eb="11">
      <t>テイシュツ</t>
    </rPh>
    <phoneticPr fontId="1"/>
  </si>
  <si>
    <t>3、</t>
    <phoneticPr fontId="1"/>
  </si>
  <si>
    <t>各自マスクを持参してください。（競技中以外はマスクを着用すること。）</t>
    <rPh sb="0" eb="2">
      <t>カクジ</t>
    </rPh>
    <rPh sb="6" eb="8">
      <t>ジサン</t>
    </rPh>
    <rPh sb="16" eb="18">
      <t>キョウギ</t>
    </rPh>
    <rPh sb="18" eb="19">
      <t>チュウ</t>
    </rPh>
    <rPh sb="19" eb="21">
      <t>イガイ</t>
    </rPh>
    <rPh sb="26" eb="28">
      <t>チャクヨウ</t>
    </rPh>
    <phoneticPr fontId="1"/>
  </si>
  <si>
    <t>4、</t>
    <phoneticPr fontId="1"/>
  </si>
  <si>
    <t>こまめな手洗い、アルコール等による手指消毒の実施をお願いいたします。</t>
    <rPh sb="4" eb="6">
      <t>テアラ</t>
    </rPh>
    <rPh sb="13" eb="14">
      <t>トウ</t>
    </rPh>
    <rPh sb="17" eb="18">
      <t>テ</t>
    </rPh>
    <rPh sb="18" eb="19">
      <t>ユビ</t>
    </rPh>
    <rPh sb="19" eb="21">
      <t>ショウドク</t>
    </rPh>
    <rPh sb="22" eb="24">
      <t>ジッシ</t>
    </rPh>
    <rPh sb="26" eb="27">
      <t>ネガ</t>
    </rPh>
    <phoneticPr fontId="1"/>
  </si>
  <si>
    <t>5、</t>
    <phoneticPr fontId="1"/>
  </si>
  <si>
    <t>他の参加者、役員、スタッフ等との距離確保に努めてください。</t>
    <rPh sb="0" eb="1">
      <t>タ</t>
    </rPh>
    <rPh sb="2" eb="5">
      <t>サンカシャ</t>
    </rPh>
    <rPh sb="6" eb="8">
      <t>ヤクイン</t>
    </rPh>
    <rPh sb="13" eb="14">
      <t>トウ</t>
    </rPh>
    <rPh sb="16" eb="18">
      <t>キョリ</t>
    </rPh>
    <rPh sb="18" eb="20">
      <t>カクホ</t>
    </rPh>
    <rPh sb="21" eb="22">
      <t>ツト</t>
    </rPh>
    <phoneticPr fontId="1"/>
  </si>
  <si>
    <t>（できるだけ2ｍ以上：障がい者の誘導や介助を行う場合は除きます。）</t>
    <rPh sb="11" eb="12">
      <t>ショウ</t>
    </rPh>
    <rPh sb="14" eb="15">
      <t>シャ</t>
    </rPh>
    <rPh sb="16" eb="18">
      <t>ユウドウ</t>
    </rPh>
    <rPh sb="19" eb="21">
      <t>カイジョ</t>
    </rPh>
    <rPh sb="22" eb="23">
      <t>オコナ</t>
    </rPh>
    <rPh sb="24" eb="26">
      <t>バアイ</t>
    </rPh>
    <rPh sb="27" eb="28">
      <t>ノゾ</t>
    </rPh>
    <phoneticPr fontId="1"/>
  </si>
  <si>
    <t>6、</t>
    <phoneticPr fontId="1"/>
  </si>
  <si>
    <t>大きな声での会話、応援等は避けてください。</t>
    <rPh sb="0" eb="1">
      <t>オオ</t>
    </rPh>
    <rPh sb="3" eb="4">
      <t>コエ</t>
    </rPh>
    <rPh sb="6" eb="8">
      <t>カイワ</t>
    </rPh>
    <rPh sb="9" eb="11">
      <t>オウエン</t>
    </rPh>
    <rPh sb="11" eb="12">
      <t>トウ</t>
    </rPh>
    <rPh sb="13" eb="14">
      <t>サ</t>
    </rPh>
    <phoneticPr fontId="1"/>
  </si>
  <si>
    <t>7、</t>
    <phoneticPr fontId="1"/>
  </si>
  <si>
    <t>感染防止のために主催者が決めたその他の措置をお守りいただき、主催者の指示には従ってください。</t>
    <rPh sb="0" eb="2">
      <t>カンセン</t>
    </rPh>
    <rPh sb="2" eb="4">
      <t>ボウシ</t>
    </rPh>
    <rPh sb="8" eb="11">
      <t>シュサイシャ</t>
    </rPh>
    <rPh sb="12" eb="13">
      <t>キ</t>
    </rPh>
    <rPh sb="17" eb="18">
      <t>タ</t>
    </rPh>
    <rPh sb="19" eb="21">
      <t>ソチ</t>
    </rPh>
    <rPh sb="23" eb="24">
      <t>マモ</t>
    </rPh>
    <rPh sb="30" eb="33">
      <t>シュサイシャ</t>
    </rPh>
    <rPh sb="34" eb="36">
      <t>シジ</t>
    </rPh>
    <rPh sb="38" eb="39">
      <t>シタガ</t>
    </rPh>
    <phoneticPr fontId="1"/>
  </si>
  <si>
    <t>8、</t>
  </si>
  <si>
    <t>大会終了後、２日以内に新型コロナウイルス感染症を発症した場合は、主催者に対して、</t>
    <rPh sb="0" eb="2">
      <t>タイカイ</t>
    </rPh>
    <rPh sb="2" eb="5">
      <t>シュウリョウゴ</t>
    </rPh>
    <rPh sb="7" eb="8">
      <t>ニチ</t>
    </rPh>
    <rPh sb="8" eb="10">
      <t>イナイ</t>
    </rPh>
    <rPh sb="11" eb="13">
      <t>シンガタ</t>
    </rPh>
    <rPh sb="20" eb="23">
      <t>カンセンショウ</t>
    </rPh>
    <rPh sb="24" eb="26">
      <t>ハッショウ</t>
    </rPh>
    <rPh sb="28" eb="30">
      <t>バアイ</t>
    </rPh>
    <rPh sb="32" eb="35">
      <t>シュサイシャ</t>
    </rPh>
    <rPh sb="36" eb="37">
      <t>タイ</t>
    </rPh>
    <phoneticPr fontId="1"/>
  </si>
  <si>
    <t>速やかに濃厚接触者の有無等について報告してください。</t>
    <rPh sb="0" eb="1">
      <t>スミ</t>
    </rPh>
    <rPh sb="4" eb="6">
      <t>ノウコウ</t>
    </rPh>
    <rPh sb="6" eb="8">
      <t>セッショク</t>
    </rPh>
    <rPh sb="8" eb="9">
      <t>シャ</t>
    </rPh>
    <rPh sb="10" eb="12">
      <t>ウム</t>
    </rPh>
    <rPh sb="12" eb="13">
      <t>トウ</t>
    </rPh>
    <rPh sb="17" eb="19">
      <t>ホウコク</t>
    </rPh>
    <phoneticPr fontId="1"/>
  </si>
  <si>
    <t>連絡先：横浜市卓球協会　理事長　伊藤隆介　045-231-8546</t>
    <rPh sb="0" eb="2">
      <t>レンラク</t>
    </rPh>
    <rPh sb="2" eb="3">
      <t>サキ</t>
    </rPh>
    <rPh sb="4" eb="7">
      <t>ヨコハマシ</t>
    </rPh>
    <rPh sb="7" eb="11">
      <t>タッキュウキョウカイ</t>
    </rPh>
    <rPh sb="12" eb="15">
      <t>リジチョウ</t>
    </rPh>
    <rPh sb="16" eb="18">
      <t>イトウ</t>
    </rPh>
    <rPh sb="18" eb="20">
      <t>リュウスケ</t>
    </rPh>
    <phoneticPr fontId="1"/>
  </si>
  <si>
    <t>9、</t>
    <phoneticPr fontId="1"/>
  </si>
  <si>
    <t>応援の方は入館できません。</t>
    <rPh sb="0" eb="2">
      <t>オウエン</t>
    </rPh>
    <rPh sb="3" eb="4">
      <t>カタ</t>
    </rPh>
    <rPh sb="5" eb="7">
      <t>ニュウカン</t>
    </rPh>
    <phoneticPr fontId="1"/>
  </si>
  <si>
    <t>までに顧問の先生に提出してください。</t>
    <rPh sb="3" eb="5">
      <t>コモン</t>
    </rPh>
    <rPh sb="6" eb="8">
      <t>センセイ</t>
    </rPh>
    <rPh sb="9" eb="11">
      <t>テイシュツ</t>
    </rPh>
    <phoneticPr fontId="1"/>
  </si>
  <si>
    <t>大　会　参　加　承　諾　書</t>
    <rPh sb="0" eb="1">
      <t>ダイ</t>
    </rPh>
    <rPh sb="2" eb="3">
      <t>カイ</t>
    </rPh>
    <rPh sb="4" eb="5">
      <t>サン</t>
    </rPh>
    <rPh sb="6" eb="7">
      <t>カ</t>
    </rPh>
    <rPh sb="8" eb="9">
      <t>ショウ</t>
    </rPh>
    <rPh sb="10" eb="11">
      <t>ダク</t>
    </rPh>
    <rPh sb="12" eb="13">
      <t>ショ</t>
    </rPh>
    <phoneticPr fontId="1"/>
  </si>
  <si>
    <t>横浜市卓球協会　会長　様</t>
    <rPh sb="0" eb="3">
      <t>ヨコハマシ</t>
    </rPh>
    <rPh sb="3" eb="5">
      <t>タッキュウ</t>
    </rPh>
    <rPh sb="5" eb="7">
      <t>キョウカイ</t>
    </rPh>
    <rPh sb="8" eb="10">
      <t>カイチョウ</t>
    </rPh>
    <rPh sb="11" eb="12">
      <t>サマ</t>
    </rPh>
    <phoneticPr fontId="1"/>
  </si>
  <si>
    <t>選手氏名</t>
    <rPh sb="0" eb="2">
      <t>センシュ</t>
    </rPh>
    <rPh sb="2" eb="4">
      <t>シメイ</t>
    </rPh>
    <phoneticPr fontId="1"/>
  </si>
  <si>
    <t>保護者氏名</t>
    <rPh sb="0" eb="3">
      <t>ホゴシャ</t>
    </rPh>
    <rPh sb="3" eb="5">
      <t>シメイ</t>
    </rPh>
    <phoneticPr fontId="1"/>
  </si>
  <si>
    <t>印</t>
    <rPh sb="0" eb="1">
      <t>イン</t>
    </rPh>
    <phoneticPr fontId="1"/>
  </si>
  <si>
    <t>電話番号</t>
    <rPh sb="0" eb="2">
      <t>デンワ</t>
    </rPh>
    <rPh sb="2" eb="4">
      <t>バンゴウ</t>
    </rPh>
    <phoneticPr fontId="1"/>
  </si>
  <si>
    <t>次の大会について、健康の異常がありませんので出場を承諾します。</t>
    <rPh sb="0" eb="1">
      <t>ツギ</t>
    </rPh>
    <rPh sb="2" eb="4">
      <t>タイカイ</t>
    </rPh>
    <rPh sb="9" eb="11">
      <t>ケンコウ</t>
    </rPh>
    <rPh sb="12" eb="14">
      <t>イジョウ</t>
    </rPh>
    <rPh sb="22" eb="24">
      <t>シュツジョウ</t>
    </rPh>
    <rPh sb="25" eb="27">
      <t>ショウダク</t>
    </rPh>
    <phoneticPr fontId="1"/>
  </si>
  <si>
    <t>大会プログラム及び報道発表等に氏名・学校名・学年・写真等の個人情報を掲載することを</t>
    <rPh sb="0" eb="2">
      <t>タイカイ</t>
    </rPh>
    <rPh sb="7" eb="8">
      <t>オヨ</t>
    </rPh>
    <rPh sb="9" eb="11">
      <t>ホウドウ</t>
    </rPh>
    <rPh sb="11" eb="13">
      <t>ハッピョウ</t>
    </rPh>
    <rPh sb="13" eb="14">
      <t>トウ</t>
    </rPh>
    <rPh sb="15" eb="17">
      <t>シメイ</t>
    </rPh>
    <rPh sb="18" eb="21">
      <t>ガッコウメイ</t>
    </rPh>
    <rPh sb="22" eb="24">
      <t>ガクネン</t>
    </rPh>
    <rPh sb="25" eb="27">
      <t>シャシン</t>
    </rPh>
    <rPh sb="27" eb="28">
      <t>トウ</t>
    </rPh>
    <rPh sb="29" eb="31">
      <t>コジン</t>
    </rPh>
    <rPh sb="31" eb="33">
      <t>ジョウホウ</t>
    </rPh>
    <rPh sb="34" eb="36">
      <t>ケイサイ</t>
    </rPh>
    <phoneticPr fontId="1"/>
  </si>
  <si>
    <t>承諾します。</t>
    <rPh sb="0" eb="2">
      <t>ショウダク</t>
    </rPh>
    <phoneticPr fontId="1"/>
  </si>
  <si>
    <t>感染症対策に同意の上、参加を承諾します。</t>
    <rPh sb="0" eb="3">
      <t>カンセンショウ</t>
    </rPh>
    <rPh sb="3" eb="5">
      <t>タイサク</t>
    </rPh>
    <rPh sb="6" eb="8">
      <t>ドウイ</t>
    </rPh>
    <rPh sb="9" eb="10">
      <t>ウエ</t>
    </rPh>
    <rPh sb="11" eb="13">
      <t>サンカ</t>
    </rPh>
    <rPh sb="14" eb="16">
      <t>ショウダク</t>
    </rPh>
    <phoneticPr fontId="1"/>
  </si>
  <si>
    <t>【大会名】</t>
    <rPh sb="1" eb="3">
      <t>タイカイ</t>
    </rPh>
    <rPh sb="3" eb="4">
      <t>メイ</t>
    </rPh>
    <phoneticPr fontId="1"/>
  </si>
  <si>
    <t>【期　日】</t>
    <rPh sb="1" eb="2">
      <t>キ</t>
    </rPh>
    <rPh sb="3" eb="4">
      <t>ニチ</t>
    </rPh>
    <phoneticPr fontId="1"/>
  </si>
  <si>
    <t>【会　場】</t>
    <rPh sb="1" eb="2">
      <t>カイ</t>
    </rPh>
    <rPh sb="3" eb="4">
      <t>バ</t>
    </rPh>
    <phoneticPr fontId="1"/>
  </si>
  <si>
    <t>／</t>
    <phoneticPr fontId="1"/>
  </si>
  <si>
    <t>主催：横浜市卓球協会</t>
    <rPh sb="0" eb="2">
      <t>シュサイ</t>
    </rPh>
    <rPh sb="3" eb="6">
      <t>ヨコハマシ</t>
    </rPh>
    <rPh sb="6" eb="8">
      <t>タッキュウ</t>
    </rPh>
    <rPh sb="8" eb="10">
      <t>キョウカイ</t>
    </rPh>
    <phoneticPr fontId="1"/>
  </si>
  <si>
    <t>大会当日の体温</t>
    <rPh sb="0" eb="2">
      <t>タイカイ</t>
    </rPh>
    <rPh sb="2" eb="4">
      <t>トウジツ</t>
    </rPh>
    <rPh sb="5" eb="7">
      <t>タイオン</t>
    </rPh>
    <phoneticPr fontId="1"/>
  </si>
  <si>
    <t>（</t>
    <phoneticPr fontId="1"/>
  </si>
  <si>
    <t>）</t>
    <phoneticPr fontId="1"/>
  </si>
  <si>
    <t>℃</t>
    <phoneticPr fontId="1"/>
  </si>
  <si>
    <t>大会前７日間における以下の事項の有無</t>
    <rPh sb="0" eb="2">
      <t>タイカイ</t>
    </rPh>
    <rPh sb="2" eb="3">
      <t>マエ</t>
    </rPh>
    <rPh sb="4" eb="6">
      <t>カカン</t>
    </rPh>
    <rPh sb="10" eb="12">
      <t>イカ</t>
    </rPh>
    <rPh sb="13" eb="15">
      <t>ジコウ</t>
    </rPh>
    <rPh sb="16" eb="18">
      <t>ウム</t>
    </rPh>
    <phoneticPr fontId="1"/>
  </si>
  <si>
    <t>1、</t>
    <phoneticPr fontId="1"/>
  </si>
  <si>
    <t>平熱を超える発熱（おおむね37度5分以上）</t>
    <rPh sb="0" eb="2">
      <t>ヘイネツ</t>
    </rPh>
    <rPh sb="3" eb="4">
      <t>コ</t>
    </rPh>
    <rPh sb="6" eb="8">
      <t>ハツネツ</t>
    </rPh>
    <rPh sb="15" eb="16">
      <t>ド</t>
    </rPh>
    <rPh sb="17" eb="20">
      <t>ブイジョウ</t>
    </rPh>
    <phoneticPr fontId="1"/>
  </si>
  <si>
    <t>□</t>
    <phoneticPr fontId="1"/>
  </si>
  <si>
    <t>あり</t>
    <phoneticPr fontId="1"/>
  </si>
  <si>
    <t>なし</t>
    <phoneticPr fontId="1"/>
  </si>
  <si>
    <t>2、</t>
    <phoneticPr fontId="1"/>
  </si>
  <si>
    <t>咳（せき）、のどの痛みなど風邪の症状</t>
    <rPh sb="0" eb="1">
      <t>セキ</t>
    </rPh>
    <rPh sb="9" eb="10">
      <t>イタ</t>
    </rPh>
    <rPh sb="13" eb="15">
      <t>カゼ</t>
    </rPh>
    <rPh sb="16" eb="18">
      <t>ショウジョウ</t>
    </rPh>
    <phoneticPr fontId="1"/>
  </si>
  <si>
    <t>3、</t>
  </si>
  <si>
    <t>だるさ(倦怠感）、息苦しさ（呼吸困難）</t>
    <rPh sb="4" eb="7">
      <t>ケンタイカン</t>
    </rPh>
    <rPh sb="9" eb="11">
      <t>イキグル</t>
    </rPh>
    <rPh sb="14" eb="16">
      <t>コキュウ</t>
    </rPh>
    <rPh sb="16" eb="18">
      <t>コンナン</t>
    </rPh>
    <phoneticPr fontId="1"/>
  </si>
  <si>
    <t>4、</t>
  </si>
  <si>
    <t>嗅覚や味覚の異常</t>
    <rPh sb="0" eb="2">
      <t>キュウカク</t>
    </rPh>
    <rPh sb="3" eb="5">
      <t>ミカク</t>
    </rPh>
    <rPh sb="6" eb="8">
      <t>イジョウ</t>
    </rPh>
    <phoneticPr fontId="1"/>
  </si>
  <si>
    <t>5、</t>
  </si>
  <si>
    <t>体が重く感じる、疲れやすい</t>
    <rPh sb="0" eb="1">
      <t>カラダ</t>
    </rPh>
    <rPh sb="2" eb="3">
      <t>オモ</t>
    </rPh>
    <rPh sb="4" eb="5">
      <t>カン</t>
    </rPh>
    <rPh sb="8" eb="9">
      <t>ツカ</t>
    </rPh>
    <phoneticPr fontId="1"/>
  </si>
  <si>
    <t>6、</t>
  </si>
  <si>
    <t>新型コロナウイルス感染症とされた者との濃厚接触の有無（２日以内）</t>
    <rPh sb="0" eb="2">
      <t>シンガタ</t>
    </rPh>
    <rPh sb="9" eb="12">
      <t>カンセンショウ</t>
    </rPh>
    <rPh sb="16" eb="17">
      <t>モノ</t>
    </rPh>
    <rPh sb="19" eb="21">
      <t>ノウコウ</t>
    </rPh>
    <rPh sb="21" eb="23">
      <t>セッショク</t>
    </rPh>
    <rPh sb="24" eb="26">
      <t>ウム</t>
    </rPh>
    <rPh sb="28" eb="31">
      <t>カイナイ</t>
    </rPh>
    <phoneticPr fontId="1"/>
  </si>
  <si>
    <t>同居家族や身近な知人に感染が疑われる方が発生</t>
    <rPh sb="0" eb="2">
      <t>ドウキョ</t>
    </rPh>
    <rPh sb="2" eb="4">
      <t>カゾク</t>
    </rPh>
    <rPh sb="5" eb="7">
      <t>ミジカ</t>
    </rPh>
    <rPh sb="8" eb="10">
      <t>チジン</t>
    </rPh>
    <rPh sb="11" eb="13">
      <t>カンセン</t>
    </rPh>
    <rPh sb="14" eb="15">
      <t>ウタガ</t>
    </rPh>
    <rPh sb="18" eb="19">
      <t>カタ</t>
    </rPh>
    <rPh sb="20" eb="22">
      <t>ハッセイ</t>
    </rPh>
    <phoneticPr fontId="1"/>
  </si>
  <si>
    <t>8、</t>
    <phoneticPr fontId="1"/>
  </si>
  <si>
    <t>連絡先健康状態申告書</t>
    <rPh sb="0" eb="3">
      <t>レンラクサキ</t>
    </rPh>
    <rPh sb="3" eb="5">
      <t>ケンコウ</t>
    </rPh>
    <rPh sb="5" eb="7">
      <t>ジョウタイ</t>
    </rPh>
    <rPh sb="7" eb="10">
      <t>シンコクショ</t>
    </rPh>
    <phoneticPr fontId="1"/>
  </si>
  <si>
    <t>　新型コロナウイルスの流行防止のため今大会参加にあたって以下の情報提供をお願いいたします。</t>
    <rPh sb="1" eb="3">
      <t>シンガタ</t>
    </rPh>
    <rPh sb="11" eb="13">
      <t>リュウコウ</t>
    </rPh>
    <rPh sb="13" eb="15">
      <t>ボウシ</t>
    </rPh>
    <rPh sb="18" eb="19">
      <t>コン</t>
    </rPh>
    <rPh sb="19" eb="21">
      <t>タイカイ</t>
    </rPh>
    <rPh sb="21" eb="23">
      <t>サンカ</t>
    </rPh>
    <rPh sb="28" eb="30">
      <t>イカ</t>
    </rPh>
    <rPh sb="31" eb="33">
      <t>ジョウホウ</t>
    </rPh>
    <rPh sb="33" eb="35">
      <t>テイキョウ</t>
    </rPh>
    <rPh sb="37" eb="38">
      <t>ネガ</t>
    </rPh>
    <phoneticPr fontId="1"/>
  </si>
  <si>
    <t>　ご記入の上、大会当日にチーム責任者へご提出ください。</t>
    <rPh sb="2" eb="4">
      <t>キニュウ</t>
    </rPh>
    <rPh sb="5" eb="6">
      <t>ウエ</t>
    </rPh>
    <rPh sb="7" eb="9">
      <t>タイカイ</t>
    </rPh>
    <rPh sb="9" eb="11">
      <t>トウジツ</t>
    </rPh>
    <rPh sb="15" eb="18">
      <t>セキニンシャ</t>
    </rPh>
    <rPh sb="20" eb="22">
      <t>テイシュツ</t>
    </rPh>
    <phoneticPr fontId="1"/>
  </si>
  <si>
    <t>　※チーム責任者は、各選手の状況を把握し、「参加状況報告書」を作成し、受付にご提出ください。</t>
    <rPh sb="5" eb="8">
      <t>セキニンシャ</t>
    </rPh>
    <rPh sb="10" eb="13">
      <t>カクセンシュ</t>
    </rPh>
    <rPh sb="14" eb="16">
      <t>ジョウキョウ</t>
    </rPh>
    <rPh sb="17" eb="19">
      <t>ハアク</t>
    </rPh>
    <rPh sb="22" eb="24">
      <t>サンカ</t>
    </rPh>
    <rPh sb="24" eb="26">
      <t>ジョウキョウ</t>
    </rPh>
    <rPh sb="26" eb="29">
      <t>ホウコクショ</t>
    </rPh>
    <rPh sb="31" eb="33">
      <t>サクセイ</t>
    </rPh>
    <rPh sb="35" eb="37">
      <t>ウケツケ</t>
    </rPh>
    <rPh sb="39" eb="41">
      <t>テイシュツ</t>
    </rPh>
    <phoneticPr fontId="1"/>
  </si>
  <si>
    <t>　※提出がないと大会に参加することができません。</t>
    <rPh sb="2" eb="4">
      <t>テイシュツ</t>
    </rPh>
    <rPh sb="8" eb="10">
      <t>タイカイ</t>
    </rPh>
    <rPh sb="11" eb="13">
      <t>サンカ</t>
    </rPh>
    <phoneticPr fontId="1"/>
  </si>
  <si>
    <t>　※大会後、２日以内に新型コロナウイルス感染症を発症した場合は、045-231-8546 市協会伊藤まで連絡をお願いいたします。</t>
    <rPh sb="2" eb="4">
      <t>タイカイ</t>
    </rPh>
    <rPh sb="4" eb="5">
      <t>アト</t>
    </rPh>
    <rPh sb="7" eb="10">
      <t>カイナイ</t>
    </rPh>
    <rPh sb="11" eb="13">
      <t>シンガタ</t>
    </rPh>
    <rPh sb="20" eb="23">
      <t>カンセンショウ</t>
    </rPh>
    <rPh sb="24" eb="26">
      <t>ハッショウ</t>
    </rPh>
    <rPh sb="28" eb="30">
      <t>バアイ</t>
    </rPh>
    <rPh sb="45" eb="46">
      <t>シ</t>
    </rPh>
    <rPh sb="46" eb="48">
      <t>キョウカイ</t>
    </rPh>
    <rPh sb="48" eb="50">
      <t>イトウ</t>
    </rPh>
    <rPh sb="52" eb="54">
      <t>レンラク</t>
    </rPh>
    <rPh sb="56" eb="57">
      <t>ネガ</t>
    </rPh>
    <phoneticPr fontId="1"/>
  </si>
  <si>
    <t>令和５年 　　月　　　日</t>
    <rPh sb="0" eb="1">
      <t>レイ</t>
    </rPh>
    <rPh sb="1" eb="2">
      <t>ワ</t>
    </rPh>
    <rPh sb="3" eb="4">
      <t>ネン</t>
    </rPh>
    <rPh sb="7" eb="8">
      <t>ガツ</t>
    </rPh>
    <rPh sb="11" eb="12">
      <t>ニチ</t>
    </rPh>
    <phoneticPr fontId="1"/>
  </si>
  <si>
    <t>氏名</t>
    <rPh sb="0" eb="2">
      <t>シメイ</t>
    </rPh>
    <phoneticPr fontId="1"/>
  </si>
  <si>
    <t>学校名</t>
    <rPh sb="0" eb="3">
      <t>ガッコウメイ</t>
    </rPh>
    <phoneticPr fontId="1"/>
  </si>
  <si>
    <t>：</t>
    <phoneticPr fontId="1"/>
  </si>
  <si>
    <t>連絡先(大会当日連絡がつく電話番号）</t>
    <rPh sb="0" eb="3">
      <t>レンラクサキ</t>
    </rPh>
    <rPh sb="4" eb="6">
      <t>タイカイ</t>
    </rPh>
    <rPh sb="6" eb="8">
      <t>トウジツ</t>
    </rPh>
    <rPh sb="8" eb="10">
      <t>レンラク</t>
    </rPh>
    <rPh sb="13" eb="15">
      <t>デンワ</t>
    </rPh>
    <rPh sb="15" eb="17">
      <t>バンゴウ</t>
    </rPh>
    <phoneticPr fontId="1"/>
  </si>
  <si>
    <t>過去14日以内に政府から入国制限、入国後の観察期間を必要とされている</t>
    <rPh sb="0" eb="2">
      <t>カコ</t>
    </rPh>
    <rPh sb="4" eb="5">
      <t>ヒ</t>
    </rPh>
    <rPh sb="5" eb="7">
      <t>イナイ</t>
    </rPh>
    <rPh sb="8" eb="10">
      <t>セイフ</t>
    </rPh>
    <rPh sb="12" eb="14">
      <t>ニュウコク</t>
    </rPh>
    <rPh sb="14" eb="16">
      <t>セイゲン</t>
    </rPh>
    <rPh sb="17" eb="19">
      <t>ニュウコク</t>
    </rPh>
    <rPh sb="19" eb="20">
      <t>ゴ</t>
    </rPh>
    <rPh sb="21" eb="23">
      <t>カンサツ</t>
    </rPh>
    <rPh sb="23" eb="25">
      <t>キカン</t>
    </rPh>
    <rPh sb="26" eb="28">
      <t>ヒツヨウ</t>
    </rPh>
    <phoneticPr fontId="1"/>
  </si>
  <si>
    <t>国、地域等へ渡航又は当該在住者との濃厚接触の有無</t>
    <rPh sb="0" eb="1">
      <t>クニ</t>
    </rPh>
    <rPh sb="2" eb="4">
      <t>チイキ</t>
    </rPh>
    <rPh sb="4" eb="5">
      <t>トウ</t>
    </rPh>
    <rPh sb="6" eb="8">
      <t>トコウ</t>
    </rPh>
    <rPh sb="8" eb="9">
      <t>マタ</t>
    </rPh>
    <rPh sb="10" eb="12">
      <t>トウガイ</t>
    </rPh>
    <rPh sb="12" eb="15">
      <t>ザイジュウシャ</t>
    </rPh>
    <rPh sb="17" eb="19">
      <t>ノウコウ</t>
    </rPh>
    <rPh sb="19" eb="21">
      <t>セッショク</t>
    </rPh>
    <rPh sb="22" eb="24">
      <t>ウム</t>
    </rPh>
    <phoneticPr fontId="1"/>
  </si>
  <si>
    <t>参　加　状　況　報　告　書</t>
    <rPh sb="0" eb="1">
      <t>サン</t>
    </rPh>
    <rPh sb="2" eb="3">
      <t>カ</t>
    </rPh>
    <rPh sb="4" eb="5">
      <t>ジョウ</t>
    </rPh>
    <rPh sb="6" eb="7">
      <t>キョウ</t>
    </rPh>
    <rPh sb="8" eb="9">
      <t>ホウ</t>
    </rPh>
    <rPh sb="10" eb="11">
      <t>コク</t>
    </rPh>
    <rPh sb="12" eb="13">
      <t>ショ</t>
    </rPh>
    <phoneticPr fontId="1"/>
  </si>
  <si>
    <t>ため、次の大会に参加いたします。</t>
    <phoneticPr fontId="1"/>
  </si>
  <si>
    <t>　また、参加顧問等の健康状況も良好であると確認しました。</t>
    <rPh sb="4" eb="6">
      <t>サンカ</t>
    </rPh>
    <rPh sb="6" eb="8">
      <t>コモン</t>
    </rPh>
    <rPh sb="8" eb="9">
      <t>ナド</t>
    </rPh>
    <rPh sb="10" eb="14">
      <t>ケンコウジョウキョウ</t>
    </rPh>
    <rPh sb="15" eb="17">
      <t>リョウコウ</t>
    </rPh>
    <rPh sb="21" eb="23">
      <t>カクニン</t>
    </rPh>
    <phoneticPr fontId="1"/>
  </si>
  <si>
    <t>以上、報告いたします。</t>
    <rPh sb="0" eb="2">
      <t>イジョウ</t>
    </rPh>
    <rPh sb="3" eb="5">
      <t>ホウコク</t>
    </rPh>
    <phoneticPr fontId="1"/>
  </si>
  <si>
    <t>横浜市卓球協会　会長　様</t>
    <rPh sb="0" eb="3">
      <t>ヨコハマシ</t>
    </rPh>
    <rPh sb="3" eb="7">
      <t>タッキュウキョウカイ</t>
    </rPh>
    <rPh sb="8" eb="10">
      <t>カイチョウ</t>
    </rPh>
    <rPh sb="11" eb="12">
      <t>サマ</t>
    </rPh>
    <phoneticPr fontId="1"/>
  </si>
  <si>
    <t>　「連絡先健康状態申告書」の結果、参加生徒の健康状況は良好である</t>
    <rPh sb="2" eb="5">
      <t>レンラクサキ</t>
    </rPh>
    <rPh sb="5" eb="7">
      <t>ケンコウ</t>
    </rPh>
    <rPh sb="7" eb="9">
      <t>ジョウタイ</t>
    </rPh>
    <rPh sb="9" eb="12">
      <t>シンコクショ</t>
    </rPh>
    <rPh sb="14" eb="16">
      <t>ケッカ</t>
    </rPh>
    <rPh sb="17" eb="21">
      <t>サンカセイト</t>
    </rPh>
    <rPh sb="22" eb="26">
      <t>ケンコウジョウキョウ</t>
    </rPh>
    <rPh sb="27" eb="29">
      <t>リョウコウ</t>
    </rPh>
    <phoneticPr fontId="1"/>
  </si>
  <si>
    <t>参加大会名</t>
    <rPh sb="0" eb="2">
      <t>サンカ</t>
    </rPh>
    <rPh sb="2" eb="5">
      <t>タイカイメイ</t>
    </rPh>
    <phoneticPr fontId="1"/>
  </si>
  <si>
    <t>開　催　日</t>
    <rPh sb="0" eb="1">
      <t>カイ</t>
    </rPh>
    <rPh sb="2" eb="3">
      <t>サイ</t>
    </rPh>
    <rPh sb="4" eb="5">
      <t>ニチ</t>
    </rPh>
    <phoneticPr fontId="1"/>
  </si>
  <si>
    <t>令和５年　　月　　日</t>
    <rPh sb="0" eb="2">
      <t>レイワ</t>
    </rPh>
    <rPh sb="3" eb="4">
      <t>ネン</t>
    </rPh>
    <rPh sb="6" eb="7">
      <t>ガツ</t>
    </rPh>
    <rPh sb="9" eb="10">
      <t>ニチ</t>
    </rPh>
    <phoneticPr fontId="1"/>
  </si>
  <si>
    <t>参加生徒数</t>
    <rPh sb="0" eb="2">
      <t>サンカ</t>
    </rPh>
    <rPh sb="2" eb="5">
      <t>セイトスウ</t>
    </rPh>
    <phoneticPr fontId="1"/>
  </si>
  <si>
    <t>名</t>
    <rPh sb="0" eb="1">
      <t>メイ</t>
    </rPh>
    <phoneticPr fontId="1"/>
  </si>
  <si>
    <t>顧　問　数</t>
    <rPh sb="0" eb="1">
      <t>コ</t>
    </rPh>
    <rPh sb="2" eb="3">
      <t>トイ</t>
    </rPh>
    <rPh sb="4" eb="5">
      <t>スウ</t>
    </rPh>
    <phoneticPr fontId="1"/>
  </si>
  <si>
    <t>学校（団体）名</t>
    <rPh sb="0" eb="2">
      <t>ガッコウ</t>
    </rPh>
    <rPh sb="3" eb="5">
      <t>ダンタイ</t>
    </rPh>
    <rPh sb="6" eb="7">
      <t>メイ</t>
    </rPh>
    <phoneticPr fontId="1"/>
  </si>
  <si>
    <t>顧問名（自著）</t>
    <rPh sb="0" eb="2">
      <t>コモン</t>
    </rPh>
    <rPh sb="2" eb="3">
      <t>メイ</t>
    </rPh>
    <rPh sb="4" eb="6">
      <t>ジチョ</t>
    </rPh>
    <phoneticPr fontId="1"/>
  </si>
  <si>
    <t>（夏季カデット卓球大会　男女個人戦）</t>
    <rPh sb="1" eb="3">
      <t>カキ</t>
    </rPh>
    <rPh sb="7" eb="9">
      <t>タッキュウ</t>
    </rPh>
    <rPh sb="9" eb="11">
      <t>タイカイ</t>
    </rPh>
    <rPh sb="12" eb="14">
      <t>ダンジョ</t>
    </rPh>
    <rPh sb="14" eb="17">
      <t>コジンセン</t>
    </rPh>
    <phoneticPr fontId="1"/>
  </si>
  <si>
    <t>令和５年度　夏季カデット卓球大会（男女個人戦）</t>
    <rPh sb="0" eb="2">
      <t>レイワ</t>
    </rPh>
    <rPh sb="3" eb="5">
      <t>ネンド</t>
    </rPh>
    <rPh sb="6" eb="8">
      <t>カキ</t>
    </rPh>
    <rPh sb="12" eb="16">
      <t>タッキュウタイカイ</t>
    </rPh>
    <rPh sb="17" eb="19">
      <t>ダンジョ</t>
    </rPh>
    <rPh sb="19" eb="22">
      <t>コジンセン</t>
    </rPh>
    <phoneticPr fontId="1"/>
  </si>
  <si>
    <t>学校・チーム名</t>
    <rPh sb="0" eb="2">
      <t>ガッコウ</t>
    </rPh>
    <rPh sb="6" eb="7">
      <t>メイ</t>
    </rPh>
    <phoneticPr fontId="1"/>
  </si>
  <si>
    <t>責任者氏名</t>
    <rPh sb="0" eb="3">
      <t>セキニンシャ</t>
    </rPh>
    <rPh sb="3" eb="5">
      <t>シメイ</t>
    </rPh>
    <phoneticPr fontId="1"/>
  </si>
  <si>
    <t>責任者携帯TEL</t>
    <rPh sb="0" eb="3">
      <t>セキニンシャ</t>
    </rPh>
    <rPh sb="3" eb="5">
      <t>ケイタイ</t>
    </rPh>
    <phoneticPr fontId="1"/>
  </si>
  <si>
    <t>A</t>
    <phoneticPr fontId="1"/>
  </si>
  <si>
    <t>B</t>
    <phoneticPr fontId="1"/>
  </si>
  <si>
    <t>C</t>
    <phoneticPr fontId="1"/>
  </si>
  <si>
    <t>D</t>
    <phoneticPr fontId="1"/>
  </si>
  <si>
    <t>神大附属</t>
  </si>
  <si>
    <t>ル・クール</t>
    <phoneticPr fontId="1"/>
  </si>
  <si>
    <t>浅野</t>
    <rPh sb="0" eb="2">
      <t>アサノ</t>
    </rPh>
    <phoneticPr fontId="1"/>
  </si>
  <si>
    <t>中大横浜</t>
    <rPh sb="0" eb="2">
      <t>チュウダイ</t>
    </rPh>
    <rPh sb="2" eb="4">
      <t>ヨコハマ</t>
    </rPh>
    <phoneticPr fontId="1"/>
  </si>
  <si>
    <t>関東学院</t>
    <rPh sb="0" eb="2">
      <t>カントウ</t>
    </rPh>
    <rPh sb="2" eb="4">
      <t>ガクイン</t>
    </rPh>
    <phoneticPr fontId="1"/>
  </si>
  <si>
    <t>日大</t>
    <rPh sb="0" eb="2">
      <t>ニチダイ</t>
    </rPh>
    <phoneticPr fontId="1"/>
  </si>
  <si>
    <t>武相</t>
    <rPh sb="0" eb="2">
      <t>ブソウ</t>
    </rPh>
    <phoneticPr fontId="1"/>
  </si>
  <si>
    <t>関東六浦</t>
    <rPh sb="0" eb="2">
      <t>カントウ</t>
    </rPh>
    <rPh sb="2" eb="4">
      <t>ムツウラ</t>
    </rPh>
    <phoneticPr fontId="1"/>
  </si>
  <si>
    <t>山手学院</t>
    <rPh sb="0" eb="2">
      <t>ヤマテ</t>
    </rPh>
    <rPh sb="2" eb="4">
      <t>ガクイン</t>
    </rPh>
    <phoneticPr fontId="1"/>
  </si>
  <si>
    <t>聖ヨゼフ</t>
    <rPh sb="0" eb="1">
      <t>セイ</t>
    </rPh>
    <phoneticPr fontId="1"/>
  </si>
  <si>
    <t>横浜隼人</t>
    <rPh sb="0" eb="2">
      <t>ヨコハマ</t>
    </rPh>
    <rPh sb="2" eb="4">
      <t>ハヤト</t>
    </rPh>
    <phoneticPr fontId="1"/>
  </si>
  <si>
    <t>桐蔭学園</t>
    <rPh sb="0" eb="2">
      <t>トウイン</t>
    </rPh>
    <rPh sb="2" eb="4">
      <t>ガクエン</t>
    </rPh>
    <phoneticPr fontId="1"/>
  </si>
  <si>
    <t>フェリス</t>
    <phoneticPr fontId="1"/>
  </si>
  <si>
    <t>聖光</t>
    <rPh sb="0" eb="1">
      <t>セイ</t>
    </rPh>
    <rPh sb="1" eb="2">
      <t>ヒカリ</t>
    </rPh>
    <phoneticPr fontId="1"/>
  </si>
  <si>
    <t>神奈川学園</t>
    <rPh sb="0" eb="3">
      <t>カナガワ</t>
    </rPh>
    <rPh sb="3" eb="5">
      <t>ガクエン</t>
    </rPh>
    <phoneticPr fontId="1"/>
  </si>
  <si>
    <t>横浜</t>
    <rPh sb="0" eb="2">
      <t>ヨコハマ</t>
    </rPh>
    <phoneticPr fontId="1"/>
  </si>
  <si>
    <t>横浜ろう</t>
    <rPh sb="0" eb="2">
      <t>ヨコハマ</t>
    </rPh>
    <phoneticPr fontId="1"/>
  </si>
  <si>
    <t>サレジオ</t>
    <phoneticPr fontId="1"/>
  </si>
  <si>
    <t>翠陵</t>
    <rPh sb="0" eb="2">
      <t>スイリョウ</t>
    </rPh>
    <phoneticPr fontId="1"/>
  </si>
  <si>
    <t>星槎</t>
    <rPh sb="0" eb="2">
      <t>セイサ</t>
    </rPh>
    <phoneticPr fontId="1"/>
  </si>
  <si>
    <t>寺尾</t>
    <rPh sb="0" eb="2">
      <t>テラオ</t>
    </rPh>
    <phoneticPr fontId="1"/>
  </si>
  <si>
    <t>旭</t>
    <rPh sb="0" eb="1">
      <t>アサヒ</t>
    </rPh>
    <phoneticPr fontId="1"/>
  </si>
  <si>
    <t>老松</t>
    <rPh sb="0" eb="2">
      <t>オイマツ</t>
    </rPh>
    <phoneticPr fontId="1"/>
  </si>
  <si>
    <t>大正</t>
    <rPh sb="0" eb="2">
      <t>タイショウ</t>
    </rPh>
    <phoneticPr fontId="1"/>
  </si>
  <si>
    <t>矢向</t>
    <rPh sb="0" eb="2">
      <t>ヤコウ</t>
    </rPh>
    <phoneticPr fontId="1"/>
  </si>
  <si>
    <t>高田</t>
    <rPh sb="0" eb="2">
      <t>タカタ</t>
    </rPh>
    <phoneticPr fontId="1"/>
  </si>
  <si>
    <t>戸塚</t>
    <rPh sb="0" eb="2">
      <t>トツカ</t>
    </rPh>
    <phoneticPr fontId="1"/>
  </si>
  <si>
    <t>若葉台</t>
    <rPh sb="0" eb="3">
      <t>ワカバダイ</t>
    </rPh>
    <phoneticPr fontId="1"/>
  </si>
  <si>
    <t>緑園</t>
    <rPh sb="0" eb="2">
      <t>リョクエン</t>
    </rPh>
    <phoneticPr fontId="1"/>
  </si>
  <si>
    <t>谷本</t>
    <rPh sb="0" eb="2">
      <t>ヤモト</t>
    </rPh>
    <phoneticPr fontId="1"/>
  </si>
  <si>
    <t>大綱</t>
    <rPh sb="0" eb="2">
      <t>オオツナ</t>
    </rPh>
    <phoneticPr fontId="1"/>
  </si>
  <si>
    <t>西金沢</t>
    <rPh sb="0" eb="1">
      <t>ニシ</t>
    </rPh>
    <rPh sb="1" eb="3">
      <t>カナザワ</t>
    </rPh>
    <phoneticPr fontId="1"/>
  </si>
  <si>
    <t>大道</t>
    <rPh sb="0" eb="2">
      <t>ダイドウ</t>
    </rPh>
    <phoneticPr fontId="1"/>
  </si>
  <si>
    <t>末吉</t>
    <rPh sb="0" eb="2">
      <t>スエヨシ</t>
    </rPh>
    <phoneticPr fontId="1"/>
  </si>
  <si>
    <t>山手中華</t>
    <rPh sb="0" eb="2">
      <t>ヤマテ</t>
    </rPh>
    <rPh sb="2" eb="4">
      <t>チュウカ</t>
    </rPh>
    <phoneticPr fontId="1"/>
  </si>
  <si>
    <t>南が丘</t>
    <rPh sb="0" eb="1">
      <t>ミナミ</t>
    </rPh>
    <rPh sb="2" eb="3">
      <t>オカ</t>
    </rPh>
    <phoneticPr fontId="1"/>
  </si>
  <si>
    <t>永田</t>
    <rPh sb="0" eb="2">
      <t>ナガタ</t>
    </rPh>
    <phoneticPr fontId="1"/>
  </si>
  <si>
    <t>港南</t>
    <rPh sb="0" eb="2">
      <t>コウナン</t>
    </rPh>
    <phoneticPr fontId="1"/>
  </si>
  <si>
    <t>田奈</t>
    <rPh sb="0" eb="2">
      <t>タナ</t>
    </rPh>
    <phoneticPr fontId="1"/>
  </si>
  <si>
    <t>港南台一</t>
    <rPh sb="0" eb="3">
      <t>コウナンダイ</t>
    </rPh>
    <rPh sb="3" eb="4">
      <t>イチ</t>
    </rPh>
    <phoneticPr fontId="1"/>
  </si>
  <si>
    <t>南希望が丘</t>
    <rPh sb="0" eb="1">
      <t>ミナミ</t>
    </rPh>
    <rPh sb="1" eb="3">
      <t>キボウ</t>
    </rPh>
    <rPh sb="4" eb="5">
      <t>オカ</t>
    </rPh>
    <phoneticPr fontId="1"/>
  </si>
  <si>
    <t>左近山</t>
    <rPh sb="0" eb="3">
      <t>サコンヤマ</t>
    </rPh>
    <phoneticPr fontId="1"/>
  </si>
  <si>
    <t>すすき野</t>
    <rPh sb="3" eb="4">
      <t>ノ</t>
    </rPh>
    <phoneticPr fontId="1"/>
  </si>
  <si>
    <t>瀬谷</t>
    <rPh sb="0" eb="2">
      <t>セヤ</t>
    </rPh>
    <phoneticPr fontId="1"/>
  </si>
  <si>
    <t>都田</t>
    <rPh sb="0" eb="2">
      <t>ツダ</t>
    </rPh>
    <phoneticPr fontId="1"/>
  </si>
  <si>
    <t>釜利谷</t>
    <rPh sb="0" eb="3">
      <t>カマリヤ</t>
    </rPh>
    <phoneticPr fontId="1"/>
  </si>
  <si>
    <t>仲尾台</t>
    <rPh sb="0" eb="2">
      <t>ナカオ</t>
    </rPh>
    <rPh sb="2" eb="3">
      <t>ダイ</t>
    </rPh>
    <phoneticPr fontId="1"/>
  </si>
  <si>
    <t>万騎が原</t>
    <rPh sb="0" eb="2">
      <t>マキ</t>
    </rPh>
    <rPh sb="3" eb="4">
      <t>ハラ</t>
    </rPh>
    <phoneticPr fontId="1"/>
  </si>
  <si>
    <t>西谷</t>
    <rPh sb="0" eb="2">
      <t>ニシヤ</t>
    </rPh>
    <phoneticPr fontId="1"/>
  </si>
  <si>
    <t>下瀬谷</t>
    <rPh sb="0" eb="2">
      <t>シモセ</t>
    </rPh>
    <rPh sb="2" eb="3">
      <t>タニ</t>
    </rPh>
    <phoneticPr fontId="1"/>
  </si>
  <si>
    <t>荏田南</t>
    <rPh sb="0" eb="3">
      <t>エダミナミ</t>
    </rPh>
    <phoneticPr fontId="1"/>
  </si>
  <si>
    <t>市ケ尾</t>
    <rPh sb="0" eb="1">
      <t>イチ</t>
    </rPh>
    <rPh sb="2" eb="3">
      <t>オ</t>
    </rPh>
    <phoneticPr fontId="1"/>
  </si>
  <si>
    <t>西本郷</t>
    <rPh sb="0" eb="1">
      <t>ニシ</t>
    </rPh>
    <rPh sb="1" eb="3">
      <t>ホンゴウ</t>
    </rPh>
    <phoneticPr fontId="1"/>
  </si>
  <si>
    <t>金沢</t>
    <rPh sb="0" eb="2">
      <t>カナザワ</t>
    </rPh>
    <phoneticPr fontId="1"/>
  </si>
  <si>
    <t>洋光台二</t>
    <rPh sb="0" eb="3">
      <t>ヨウコウダイ</t>
    </rPh>
    <rPh sb="3" eb="4">
      <t>ニ</t>
    </rPh>
    <phoneticPr fontId="1"/>
  </si>
  <si>
    <t>十日市場</t>
    <rPh sb="0" eb="4">
      <t>トオカイチバ</t>
    </rPh>
    <phoneticPr fontId="1"/>
  </si>
  <si>
    <t>岡津</t>
    <rPh sb="0" eb="2">
      <t>オカツ</t>
    </rPh>
    <phoneticPr fontId="1"/>
  </si>
  <si>
    <t>泉が丘</t>
    <rPh sb="0" eb="1">
      <t>イズミ</t>
    </rPh>
    <rPh sb="2" eb="3">
      <t>オカ</t>
    </rPh>
    <phoneticPr fontId="1"/>
  </si>
  <si>
    <t>いずみ野</t>
    <rPh sb="3" eb="4">
      <t>ノ</t>
    </rPh>
    <phoneticPr fontId="1"/>
  </si>
  <si>
    <t>丸山台</t>
    <rPh sb="0" eb="3">
      <t>マルヤマダイ</t>
    </rPh>
    <phoneticPr fontId="1"/>
  </si>
  <si>
    <t>小田</t>
    <rPh sb="0" eb="2">
      <t>コダ</t>
    </rPh>
    <phoneticPr fontId="1"/>
  </si>
  <si>
    <t>潮田</t>
    <rPh sb="0" eb="2">
      <t>ウシオダ</t>
    </rPh>
    <phoneticPr fontId="1"/>
  </si>
  <si>
    <t>岡村</t>
    <rPh sb="0" eb="2">
      <t>オカムラ</t>
    </rPh>
    <phoneticPr fontId="1"/>
  </si>
  <si>
    <t>保土ケ谷</t>
    <rPh sb="0" eb="4">
      <t>ホドガヤ</t>
    </rPh>
    <phoneticPr fontId="1"/>
  </si>
  <si>
    <t>茅ケ崎</t>
    <rPh sb="0" eb="3">
      <t>チガサキ</t>
    </rPh>
    <phoneticPr fontId="1"/>
  </si>
  <si>
    <t>新田</t>
    <rPh sb="0" eb="2">
      <t>ニッタ</t>
    </rPh>
    <phoneticPr fontId="1"/>
  </si>
  <si>
    <t>新羽</t>
    <rPh sb="0" eb="2">
      <t>ニッパ</t>
    </rPh>
    <phoneticPr fontId="1"/>
  </si>
  <si>
    <t>六角橋</t>
    <rPh sb="0" eb="2">
      <t>ロッカク</t>
    </rPh>
    <rPh sb="2" eb="3">
      <t>バシ</t>
    </rPh>
    <phoneticPr fontId="1"/>
  </si>
  <si>
    <t>希望が丘</t>
    <rPh sb="0" eb="2">
      <t>キボウ</t>
    </rPh>
    <rPh sb="3" eb="4">
      <t>オカ</t>
    </rPh>
    <phoneticPr fontId="1"/>
  </si>
  <si>
    <t>今宿</t>
    <rPh sb="0" eb="2">
      <t>イマジュク</t>
    </rPh>
    <phoneticPr fontId="1"/>
  </si>
  <si>
    <t>上飯田</t>
    <rPh sb="0" eb="3">
      <t>カミイイダ</t>
    </rPh>
    <phoneticPr fontId="1"/>
  </si>
  <si>
    <t>豊田</t>
    <rPh sb="0" eb="2">
      <t>トヨタ</t>
    </rPh>
    <phoneticPr fontId="1"/>
  </si>
  <si>
    <t>港</t>
    <rPh sb="0" eb="1">
      <t>ミナト</t>
    </rPh>
    <phoneticPr fontId="1"/>
  </si>
  <si>
    <t>生麦</t>
    <rPh sb="0" eb="2">
      <t>ナマムギ</t>
    </rPh>
    <phoneticPr fontId="1"/>
  </si>
  <si>
    <t>上の宮</t>
    <rPh sb="0" eb="1">
      <t>カミ</t>
    </rPh>
    <rPh sb="2" eb="3">
      <t>ミヤ</t>
    </rPh>
    <phoneticPr fontId="1"/>
  </si>
  <si>
    <t>霧が丘</t>
    <rPh sb="0" eb="1">
      <t>キリ</t>
    </rPh>
    <rPh sb="2" eb="3">
      <t>オカ</t>
    </rPh>
    <phoneticPr fontId="1"/>
  </si>
  <si>
    <t>篠原</t>
    <rPh sb="0" eb="2">
      <t>シノハラ</t>
    </rPh>
    <phoneticPr fontId="1"/>
  </si>
  <si>
    <t>原</t>
    <rPh sb="0" eb="1">
      <t>ハラ</t>
    </rPh>
    <phoneticPr fontId="1"/>
  </si>
  <si>
    <t>本牧</t>
    <rPh sb="0" eb="2">
      <t>ホンモク</t>
    </rPh>
    <phoneticPr fontId="1"/>
  </si>
  <si>
    <t>神奈川朝鮮</t>
    <rPh sb="0" eb="3">
      <t>カナガワ</t>
    </rPh>
    <rPh sb="3" eb="5">
      <t>チョウセン</t>
    </rPh>
    <phoneticPr fontId="1"/>
  </si>
  <si>
    <t>岩崎</t>
    <rPh sb="0" eb="2">
      <t>イワサキ</t>
    </rPh>
    <phoneticPr fontId="1"/>
  </si>
  <si>
    <t>市場</t>
    <rPh sb="0" eb="2">
      <t>イチバ</t>
    </rPh>
    <phoneticPr fontId="1"/>
  </si>
  <si>
    <t>新井</t>
    <rPh sb="0" eb="2">
      <t>アライ</t>
    </rPh>
    <phoneticPr fontId="1"/>
  </si>
  <si>
    <t>寛政</t>
    <rPh sb="0" eb="2">
      <t>カンセイ</t>
    </rPh>
    <phoneticPr fontId="1"/>
  </si>
  <si>
    <t>洋一</t>
    <rPh sb="0" eb="2">
      <t>ヨウイチ</t>
    </rPh>
    <phoneticPr fontId="1"/>
  </si>
  <si>
    <t>美しが丘</t>
    <rPh sb="0" eb="1">
      <t>ウツク</t>
    </rPh>
    <rPh sb="3" eb="4">
      <t>オカ</t>
    </rPh>
    <phoneticPr fontId="1"/>
  </si>
  <si>
    <t>栗田谷</t>
    <rPh sb="0" eb="3">
      <t>クリタヤ</t>
    </rPh>
    <phoneticPr fontId="1"/>
  </si>
  <si>
    <t>根岸</t>
    <rPh sb="0" eb="2">
      <t>ネギシ</t>
    </rPh>
    <phoneticPr fontId="1"/>
  </si>
  <si>
    <t>都岡</t>
    <rPh sb="0" eb="2">
      <t>ツオカ</t>
    </rPh>
    <phoneticPr fontId="1"/>
  </si>
  <si>
    <t>大鳥</t>
    <rPh sb="0" eb="2">
      <t>オオトリ</t>
    </rPh>
    <phoneticPr fontId="1"/>
  </si>
  <si>
    <t>名瀬</t>
    <rPh sb="0" eb="2">
      <t>ナセ</t>
    </rPh>
    <phoneticPr fontId="1"/>
  </si>
  <si>
    <t>樽町</t>
    <rPh sb="0" eb="2">
      <t>タルマチ</t>
    </rPh>
    <phoneticPr fontId="1"/>
  </si>
  <si>
    <t>早渕</t>
    <rPh sb="0" eb="2">
      <t>ハヤフチ</t>
    </rPh>
    <phoneticPr fontId="1"/>
  </si>
  <si>
    <t>岩井原</t>
    <rPh sb="0" eb="2">
      <t>イワイ</t>
    </rPh>
    <rPh sb="2" eb="3">
      <t>ハラ</t>
    </rPh>
    <phoneticPr fontId="1"/>
  </si>
  <si>
    <t>共進</t>
    <rPh sb="0" eb="2">
      <t>キョウシン</t>
    </rPh>
    <phoneticPr fontId="1"/>
  </si>
  <si>
    <t>あかね台</t>
    <rPh sb="3" eb="4">
      <t>ダイ</t>
    </rPh>
    <phoneticPr fontId="1"/>
  </si>
  <si>
    <t>東山田</t>
    <rPh sb="0" eb="3">
      <t>ヒガシヤマタ</t>
    </rPh>
    <phoneticPr fontId="1"/>
  </si>
  <si>
    <t>鶴ケ峯</t>
    <rPh sb="0" eb="1">
      <t>ツル</t>
    </rPh>
    <rPh sb="2" eb="3">
      <t>ミネ</t>
    </rPh>
    <phoneticPr fontId="1"/>
  </si>
  <si>
    <t>領家</t>
    <rPh sb="0" eb="2">
      <t>リョウケ</t>
    </rPh>
    <phoneticPr fontId="1"/>
  </si>
  <si>
    <t>奈良</t>
    <rPh sb="0" eb="2">
      <t>ナラ</t>
    </rPh>
    <phoneticPr fontId="1"/>
  </si>
  <si>
    <t>錦台</t>
    <rPh sb="0" eb="1">
      <t>ニシキ</t>
    </rPh>
    <rPh sb="1" eb="2">
      <t>ダイ</t>
    </rPh>
    <phoneticPr fontId="1"/>
  </si>
  <si>
    <t>緑が丘</t>
    <rPh sb="0" eb="1">
      <t>ミドリ</t>
    </rPh>
    <rPh sb="2" eb="3">
      <t>オカ</t>
    </rPh>
    <phoneticPr fontId="1"/>
  </si>
  <si>
    <t>岡野</t>
    <rPh sb="0" eb="2">
      <t>オカノ</t>
    </rPh>
    <phoneticPr fontId="1"/>
  </si>
  <si>
    <t>東野</t>
    <rPh sb="0" eb="2">
      <t>アズマノ</t>
    </rPh>
    <phoneticPr fontId="1"/>
  </si>
  <si>
    <t>笹下</t>
    <rPh sb="0" eb="2">
      <t>ササゲ</t>
    </rPh>
    <phoneticPr fontId="1"/>
  </si>
  <si>
    <t>橘</t>
    <rPh sb="0" eb="1">
      <t>タチバナ</t>
    </rPh>
    <phoneticPr fontId="1"/>
  </si>
  <si>
    <t>結</t>
    <rPh sb="0" eb="1">
      <t>ユ</t>
    </rPh>
    <phoneticPr fontId="1"/>
  </si>
  <si>
    <t>太洋歯科</t>
    <rPh sb="0" eb="2">
      <t>タイヨウ</t>
    </rPh>
    <rPh sb="2" eb="4">
      <t>シカ</t>
    </rPh>
    <phoneticPr fontId="1"/>
  </si>
  <si>
    <t>R&amp;M</t>
    <phoneticPr fontId="1"/>
  </si>
  <si>
    <t>横浜太洋ジュニア</t>
    <rPh sb="0" eb="2">
      <t>ヨコハマ</t>
    </rPh>
    <rPh sb="2" eb="4">
      <t>タイヨウ</t>
    </rPh>
    <phoneticPr fontId="1"/>
  </si>
  <si>
    <t>MDttl</t>
    <phoneticPr fontId="1"/>
  </si>
  <si>
    <t>アンカー</t>
    <phoneticPr fontId="1"/>
  </si>
  <si>
    <t>アイリス</t>
    <phoneticPr fontId="1"/>
  </si>
  <si>
    <t>港北ジュニア</t>
    <rPh sb="0" eb="2">
      <t>コウホク</t>
    </rPh>
    <phoneticPr fontId="1"/>
  </si>
  <si>
    <t>グリーンスポーツ</t>
    <phoneticPr fontId="1"/>
  </si>
  <si>
    <t>カヴァヌーラ</t>
    <phoneticPr fontId="1"/>
  </si>
  <si>
    <t>富士</t>
    <rPh sb="0" eb="2">
      <t>フジ</t>
    </rPh>
    <phoneticPr fontId="1"/>
  </si>
  <si>
    <t>神奈川</t>
    <rPh sb="0" eb="3">
      <t>カナガワ</t>
    </rPh>
    <phoneticPr fontId="1"/>
  </si>
  <si>
    <t>上白根北</t>
    <rPh sb="0" eb="3">
      <t>カミシラネ</t>
    </rPh>
    <rPh sb="3" eb="4">
      <t>キタ</t>
    </rPh>
    <phoneticPr fontId="1"/>
  </si>
  <si>
    <t>個人</t>
    <rPh sb="0" eb="2">
      <t>コジン</t>
    </rPh>
    <phoneticPr fontId="1"/>
  </si>
  <si>
    <t>01</t>
    <phoneticPr fontId="1"/>
  </si>
  <si>
    <t>02</t>
    <phoneticPr fontId="1"/>
  </si>
  <si>
    <t>03</t>
  </si>
  <si>
    <t>04</t>
  </si>
  <si>
    <t>05</t>
  </si>
  <si>
    <t>06</t>
  </si>
  <si>
    <t>07</t>
  </si>
  <si>
    <t>08</t>
  </si>
  <si>
    <t>09</t>
  </si>
  <si>
    <t>学校・チーム住所</t>
    <rPh sb="0" eb="2">
      <t>ガッコウ</t>
    </rPh>
    <rPh sb="6" eb="8">
      <t>ジュウショ</t>
    </rPh>
    <phoneticPr fontId="1"/>
  </si>
  <si>
    <t>※色付きのセルのみ入力してください※</t>
    <rPh sb="1" eb="3">
      <t>イロツ</t>
    </rPh>
    <rPh sb="9" eb="11">
      <t>ニュウリョク</t>
    </rPh>
    <phoneticPr fontId="1"/>
  </si>
  <si>
    <t>申込受付期間</t>
    <rPh sb="0" eb="2">
      <t>モウシコミ</t>
    </rPh>
    <rPh sb="2" eb="4">
      <t>ウケツケ</t>
    </rPh>
    <rPh sb="4" eb="6">
      <t>キカン</t>
    </rPh>
    <phoneticPr fontId="1"/>
  </si>
  <si>
    <t>申込日</t>
    <rPh sb="0" eb="2">
      <t>モウシコミ</t>
    </rPh>
    <rPh sb="2" eb="3">
      <t>ビ</t>
    </rPh>
    <phoneticPr fontId="1"/>
  </si>
  <si>
    <t>集計</t>
    <rPh sb="0" eb="2">
      <t>シュウケイ</t>
    </rPh>
    <phoneticPr fontId="1"/>
  </si>
  <si>
    <t>人数</t>
    <rPh sb="0" eb="2">
      <t>ニンズウ</t>
    </rPh>
    <phoneticPr fontId="1"/>
  </si>
  <si>
    <t>合計</t>
    <rPh sb="0" eb="2">
      <t>ゴウケイ</t>
    </rPh>
    <phoneticPr fontId="1"/>
  </si>
  <si>
    <t>金額</t>
    <rPh sb="0" eb="2">
      <t>キンガク</t>
    </rPh>
    <phoneticPr fontId="1"/>
  </si>
  <si>
    <t>申し込む前に再度確認</t>
    <rPh sb="0" eb="1">
      <t>モウ</t>
    </rPh>
    <rPh sb="2" eb="3">
      <t>コ</t>
    </rPh>
    <rPh sb="4" eb="5">
      <t>マエ</t>
    </rPh>
    <rPh sb="6" eb="8">
      <t>サイド</t>
    </rPh>
    <rPh sb="8" eb="10">
      <t>カクニン</t>
    </rPh>
    <phoneticPr fontId="1"/>
  </si>
  <si>
    <t>←リストから選択（リストに無い場合は入力してください）</t>
    <rPh sb="6" eb="8">
      <t>センタク</t>
    </rPh>
    <rPh sb="13" eb="14">
      <t>ナ</t>
    </rPh>
    <rPh sb="15" eb="17">
      <t>バアイ</t>
    </rPh>
    <rPh sb="18" eb="20">
      <t>ニュウリョク</t>
    </rPh>
    <phoneticPr fontId="1"/>
  </si>
  <si>
    <t>受付期間後の申し込みは一切受け付けません。</t>
    <phoneticPr fontId="1"/>
  </si>
  <si>
    <t>E</t>
    <phoneticPr fontId="1"/>
  </si>
  <si>
    <t>F</t>
    <phoneticPr fontId="1"/>
  </si>
  <si>
    <t>G</t>
    <phoneticPr fontId="1"/>
  </si>
  <si>
    <t>H</t>
    <phoneticPr fontId="1"/>
  </si>
  <si>
    <t>Ⅰ部　中学１年（男）</t>
    <rPh sb="1" eb="2">
      <t>ブ</t>
    </rPh>
    <rPh sb="3" eb="5">
      <t>チュウガク</t>
    </rPh>
    <rPh sb="6" eb="7">
      <t>ネン</t>
    </rPh>
    <rPh sb="8" eb="9">
      <t>オトコ</t>
    </rPh>
    <phoneticPr fontId="1"/>
  </si>
  <si>
    <t>Ⅰ部　中学２年（男）</t>
    <rPh sb="3" eb="5">
      <t>チュウガク</t>
    </rPh>
    <rPh sb="6" eb="7">
      <t>ネン</t>
    </rPh>
    <rPh sb="8" eb="9">
      <t>オトコ</t>
    </rPh>
    <phoneticPr fontId="1"/>
  </si>
  <si>
    <t>Ⅰ部　中学１年（女）</t>
    <rPh sb="3" eb="5">
      <t>チュウガク</t>
    </rPh>
    <rPh sb="6" eb="7">
      <t>ネン</t>
    </rPh>
    <rPh sb="8" eb="9">
      <t>オンナ</t>
    </rPh>
    <phoneticPr fontId="1"/>
  </si>
  <si>
    <t>Ⅰ部　中学２年（女）</t>
    <rPh sb="3" eb="5">
      <t>チュウガク</t>
    </rPh>
    <rPh sb="6" eb="7">
      <t>ネン</t>
    </rPh>
    <rPh sb="8" eb="9">
      <t>オンナ</t>
    </rPh>
    <phoneticPr fontId="1"/>
  </si>
  <si>
    <t>Ⅱ部　中学１年（男）</t>
    <rPh sb="1" eb="2">
      <t>ブ</t>
    </rPh>
    <rPh sb="3" eb="5">
      <t>チュウガク</t>
    </rPh>
    <rPh sb="6" eb="7">
      <t>ネン</t>
    </rPh>
    <rPh sb="8" eb="9">
      <t>オトコ</t>
    </rPh>
    <phoneticPr fontId="1"/>
  </si>
  <si>
    <t>Ⅱ部　中学２年（男）</t>
    <rPh sb="3" eb="5">
      <t>チュウガク</t>
    </rPh>
    <rPh sb="6" eb="7">
      <t>ネン</t>
    </rPh>
    <rPh sb="8" eb="9">
      <t>オトコ</t>
    </rPh>
    <phoneticPr fontId="1"/>
  </si>
  <si>
    <t>Ⅱ部　中学１年（女）</t>
    <rPh sb="3" eb="5">
      <t>チュウガク</t>
    </rPh>
    <rPh sb="6" eb="7">
      <t>ネン</t>
    </rPh>
    <rPh sb="8" eb="9">
      <t>オンナ</t>
    </rPh>
    <phoneticPr fontId="1"/>
  </si>
  <si>
    <t>Ⅱ部　中学２年（女）</t>
    <rPh sb="3" eb="5">
      <t>チュウガク</t>
    </rPh>
    <rPh sb="6" eb="7">
      <t>ネン</t>
    </rPh>
    <rPh sb="8" eb="9">
      <t>オンナ</t>
    </rPh>
    <phoneticPr fontId="1"/>
  </si>
  <si>
    <t>A　Ⅰ部中学１年（男）</t>
    <rPh sb="3" eb="4">
      <t>ブ</t>
    </rPh>
    <rPh sb="4" eb="6">
      <t>チュウガク</t>
    </rPh>
    <rPh sb="7" eb="8">
      <t>ネン</t>
    </rPh>
    <rPh sb="9" eb="10">
      <t>オトコ</t>
    </rPh>
    <phoneticPr fontId="1"/>
  </si>
  <si>
    <t>B　Ⅰ部中学２年（男）</t>
    <rPh sb="3" eb="4">
      <t>ブ</t>
    </rPh>
    <rPh sb="4" eb="6">
      <t>チュウガク</t>
    </rPh>
    <rPh sb="7" eb="8">
      <t>ネン</t>
    </rPh>
    <rPh sb="9" eb="10">
      <t>オトコ</t>
    </rPh>
    <phoneticPr fontId="1"/>
  </si>
  <si>
    <t>C　Ⅰ部中学１年（女）</t>
    <rPh sb="3" eb="4">
      <t>ブ</t>
    </rPh>
    <rPh sb="4" eb="6">
      <t>チュウガク</t>
    </rPh>
    <rPh sb="7" eb="8">
      <t>ネン</t>
    </rPh>
    <rPh sb="9" eb="10">
      <t>オンナ</t>
    </rPh>
    <phoneticPr fontId="1"/>
  </si>
  <si>
    <t>D　Ⅰ部中学２年（女）</t>
    <rPh sb="3" eb="4">
      <t>ブ</t>
    </rPh>
    <rPh sb="4" eb="6">
      <t>チュウガク</t>
    </rPh>
    <rPh sb="7" eb="8">
      <t>ネン</t>
    </rPh>
    <rPh sb="9" eb="10">
      <t>オンナ</t>
    </rPh>
    <phoneticPr fontId="1"/>
  </si>
  <si>
    <t>E　Ⅱ部中学１年（男）</t>
    <rPh sb="3" eb="4">
      <t>ブ</t>
    </rPh>
    <rPh sb="4" eb="6">
      <t>チュウガク</t>
    </rPh>
    <rPh sb="7" eb="8">
      <t>ネン</t>
    </rPh>
    <rPh sb="9" eb="10">
      <t>オトコ</t>
    </rPh>
    <phoneticPr fontId="1"/>
  </si>
  <si>
    <t>F　Ⅱ部中学２年（男）</t>
    <rPh sb="3" eb="4">
      <t>ブ</t>
    </rPh>
    <rPh sb="4" eb="6">
      <t>チュウガク</t>
    </rPh>
    <rPh sb="7" eb="8">
      <t>ネン</t>
    </rPh>
    <rPh sb="9" eb="10">
      <t>オトコ</t>
    </rPh>
    <phoneticPr fontId="1"/>
  </si>
  <si>
    <t>G　Ⅱ部中学１年（女）</t>
    <rPh sb="3" eb="4">
      <t>ブ</t>
    </rPh>
    <rPh sb="4" eb="6">
      <t>チュウガク</t>
    </rPh>
    <rPh sb="7" eb="8">
      <t>ネン</t>
    </rPh>
    <rPh sb="9" eb="10">
      <t>オンナ</t>
    </rPh>
    <phoneticPr fontId="1"/>
  </si>
  <si>
    <t>H　Ⅱ部中学２年（女）</t>
    <rPh sb="3" eb="4">
      <t>ブ</t>
    </rPh>
    <rPh sb="4" eb="6">
      <t>チュウガク</t>
    </rPh>
    <rPh sb="7" eb="8">
      <t>ネン</t>
    </rPh>
    <rPh sb="9" eb="10">
      <t>オンナ</t>
    </rPh>
    <phoneticPr fontId="1"/>
  </si>
  <si>
    <t>↑　↑　↑　↑　↑　↑　↑　↑　↑　↑　↑　↑　↑　↑　↑　↑　↑　↑　↑　↑　↑　↑　↑　↑</t>
    <phoneticPr fontId="1"/>
  </si>
  <si>
    <t>11月2日(月)～11月13日(金)</t>
    <rPh sb="2" eb="3">
      <t>ガツ</t>
    </rPh>
    <rPh sb="4" eb="5">
      <t>ニチ</t>
    </rPh>
    <rPh sb="5" eb="8">
      <t>ゲツ</t>
    </rPh>
    <rPh sb="11" eb="12">
      <t>ガツ</t>
    </rPh>
    <rPh sb="14" eb="15">
      <t>ニチ</t>
    </rPh>
    <rPh sb="15" eb="18">
      <t>キン</t>
    </rPh>
    <phoneticPr fontId="1"/>
  </si>
  <si>
    <t>令和８年度　冬季カデット卓球大会（男女個人戦）　申込書</t>
    <rPh sb="0" eb="2">
      <t>レイワ</t>
    </rPh>
    <rPh sb="3" eb="5">
      <t>ネンド</t>
    </rPh>
    <rPh sb="6" eb="8">
      <t>トウキ</t>
    </rPh>
    <rPh sb="12" eb="14">
      <t>タッキュウ</t>
    </rPh>
    <rPh sb="14" eb="16">
      <t>タイカイ</t>
    </rPh>
    <rPh sb="17" eb="19">
      <t>ダンジョ</t>
    </rPh>
    <rPh sb="19" eb="22">
      <t>コジンセン</t>
    </rPh>
    <rPh sb="24" eb="27">
      <t>モウシコミショ</t>
    </rPh>
    <phoneticPr fontId="1"/>
  </si>
  <si>
    <t>夏季カデット（8月18日、19日）で入賞した選手が参加する場合は、上記のⅡ部にエントリーしてください。</t>
    <rPh sb="0" eb="2">
      <t>カキ</t>
    </rPh>
    <rPh sb="8" eb="9">
      <t>ガツ</t>
    </rPh>
    <rPh sb="11" eb="12">
      <t>ニチ</t>
    </rPh>
    <rPh sb="15" eb="16">
      <t>ニチ</t>
    </rPh>
    <rPh sb="18" eb="20">
      <t>ニュウショウ</t>
    </rPh>
    <rPh sb="22" eb="24">
      <t>センシュ</t>
    </rPh>
    <rPh sb="25" eb="27">
      <t>サンカ</t>
    </rPh>
    <rPh sb="29" eb="31">
      <t>バアイ</t>
    </rPh>
    <rPh sb="33" eb="35">
      <t>ジョウキ</t>
    </rPh>
    <rPh sb="37" eb="38">
      <t>ブ</t>
    </rPh>
    <phoneticPr fontId="1"/>
  </si>
  <si>
    <t>●間違った学年やカテゴリーに入力していませんか？
●夏季カデット（8月18日、19日）で入賞した選手は
　Ⅱ部に入力されていますか？
●必要ないが姓名両方入力していませんか？
●参加生徒全員分を入力しましたか？
●学校とクラブで２重で申し込んでいませんか？</t>
    <rPh sb="1" eb="3">
      <t>マチガ</t>
    </rPh>
    <rPh sb="5" eb="7">
      <t>ガクネン</t>
    </rPh>
    <rPh sb="14" eb="16">
      <t>ニュウリョク</t>
    </rPh>
    <rPh sb="27" eb="29">
      <t>カキ</t>
    </rPh>
    <rPh sb="35" eb="36">
      <t>ガツ</t>
    </rPh>
    <rPh sb="38" eb="39">
      <t>ニチ</t>
    </rPh>
    <rPh sb="42" eb="43">
      <t>ニチ</t>
    </rPh>
    <rPh sb="45" eb="47">
      <t>ニュウショウ</t>
    </rPh>
    <rPh sb="49" eb="51">
      <t>センシュ</t>
    </rPh>
    <rPh sb="55" eb="56">
      <t>ブ</t>
    </rPh>
    <rPh sb="57" eb="59">
      <t>ニュウリョク</t>
    </rPh>
    <rPh sb="70" eb="72">
      <t>ヒツヨウ</t>
    </rPh>
    <rPh sb="75" eb="77">
      <t>セイメイ</t>
    </rPh>
    <rPh sb="77" eb="79">
      <t>リョウホウ</t>
    </rPh>
    <rPh sb="79" eb="81">
      <t>ニュウリョク</t>
    </rPh>
    <rPh sb="92" eb="94">
      <t>サンカ</t>
    </rPh>
    <rPh sb="94" eb="96">
      <t>セイト</t>
    </rPh>
    <rPh sb="96" eb="98">
      <t>ゼンイン</t>
    </rPh>
    <rPh sb="98" eb="99">
      <t>ブン</t>
    </rPh>
    <rPh sb="100" eb="102">
      <t>ニュウリョク</t>
    </rPh>
    <rPh sb="111" eb="113">
      <t>ガッコウ</t>
    </rPh>
    <rPh sb="119" eb="120">
      <t>ジュウ</t>
    </rPh>
    <rPh sb="121" eb="122">
      <t>モウ</t>
    </rPh>
    <rPh sb="123" eb="124">
      <t>コ</t>
    </rPh>
    <phoneticPr fontId="1"/>
  </si>
  <si>
    <t>冬季カデット卓球大会</t>
    <rPh sb="0" eb="2">
      <t>トウキ</t>
    </rPh>
    <rPh sb="6" eb="8">
      <t>タッキュウ</t>
    </rPh>
    <rPh sb="8" eb="10">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</si>
</sst>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1"/>
      <color theme="1"/>
      <name val="游ゴシック"/>
      <family val="3"/>
      <charset val="128"/>
      <scheme val="minor"/>
    </font>
    <font>
      <b/>
      <sz val="18"/>
      <color theme="1"/>
      <name val="游ゴシック"/>
      <family val="3"/>
      <charset val="128"/>
      <scheme val="minor"/>
    </font>
    <font>
      <sz val="11"/>
      <color theme="1"/>
      <name val="ＭＳ Ｐ明朝"/>
      <family val="1"/>
      <charset val="128"/>
    </font>
    <font>
      <sz val="10"/>
      <color theme="1"/>
      <name val="游ゴシック"/>
      <family val="2"/>
      <charset val="128"/>
      <scheme val="minor"/>
    </font>
    <font>
      <u val="double"/>
      <sz val="11"/>
      <color theme="1"/>
      <name val="游ゴシック"/>
      <family val="3"/>
      <charset val="128"/>
      <scheme val="minor"/>
    </font>
    <font>
      <b/>
      <sz val="14"/>
      <color theme="1"/>
      <name val="ＭＳ Ｐ明朝"/>
      <family val="1"/>
      <charset val="128"/>
    </font>
    <font>
      <u val="double"/>
      <sz val="11"/>
      <color theme="1"/>
      <name val="ＭＳ Ｐ明朝"/>
      <family val="1"/>
      <charset val="128"/>
    </font>
    <font>
      <sz val="9"/>
      <color theme="1"/>
      <name val="ＭＳ Ｐ明朝"/>
      <family val="1"/>
      <charset val="128"/>
    </font>
    <font>
      <sz val="10"/>
      <color theme="1"/>
      <name val="ＭＳ Ｐ明朝"/>
      <family val="1"/>
      <charset val="128"/>
    </font>
    <font>
      <sz val="14"/>
      <color theme="1"/>
      <name val="ＭＳ 明朝"/>
      <family val="1"/>
      <charset val="128"/>
    </font>
    <font>
      <sz val="11"/>
      <color theme="1"/>
      <name val="ＭＳ 明朝"/>
      <family val="1"/>
      <charset val="128"/>
    </font>
    <font>
      <sz val="20"/>
      <color theme="1"/>
      <name val="ＭＳ 明朝"/>
      <family val="1"/>
      <charset val="128"/>
    </font>
    <font>
      <b/>
      <sz val="18"/>
      <color theme="1"/>
      <name val="ＭＳ 明朝"/>
      <family val="1"/>
      <charset val="128"/>
    </font>
    <font>
      <b/>
      <sz val="16"/>
      <color theme="1"/>
      <name val="游ゴシック"/>
      <family val="3"/>
      <charset val="128"/>
      <scheme val="minor"/>
    </font>
    <font>
      <u val="double"/>
      <sz val="16"/>
      <color theme="1"/>
      <name val="HGP創英角ﾎﾟｯﾌﾟ体"/>
      <family val="3"/>
      <charset val="128"/>
    </font>
    <font>
      <b/>
      <sz val="14"/>
      <color rgb="FFFF0000"/>
      <name val="游ゴシック"/>
      <family val="3"/>
      <charset val="128"/>
      <scheme val="minor"/>
    </font>
    <font>
      <b/>
      <u val="double"/>
      <sz val="14"/>
      <color rgb="FFFF0000"/>
      <name val="游ゴシック"/>
      <family val="3"/>
      <charset val="128"/>
      <scheme val="minor"/>
    </font>
    <font>
      <b/>
      <u val="double"/>
      <sz val="16"/>
      <color theme="1"/>
      <name val="游ゴシック"/>
      <family val="3"/>
      <charset val="128"/>
      <scheme val="minor"/>
    </font>
    <font>
      <sz val="18"/>
      <color theme="1"/>
      <name val="游ゴシック"/>
      <family val="3"/>
      <charset val="128"/>
      <scheme val="minor"/>
    </font>
  </fonts>
  <fills count="2">
    <fill>
      <patternFill patternType="none"/>
    </fill>
    <fill>
      <patternFill patternType="gray125"/>
    </fill>
  </fills>
  <borders count="5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0000"/>
      </left>
      <right/>
      <top/>
      <bottom/>
      <diagonal/>
    </border>
    <border>
      <left/>
      <right style="medium">
        <color rgb="FFFF0000"/>
      </right>
      <top/>
      <bottom/>
      <diagonal/>
    </border>
  </borders>
  <cellStyleXfs count="1">
    <xf numFmtId="0" fontId="0" fillId="0" borderId="0">
      <alignment vertical="center"/>
    </xf>
  </cellStyleXfs>
  <cellXfs count="178">
    <xf numFmtId="0" fontId="0" fillId="0" borderId="0" xfId="0">
      <alignment vertical="center"/>
    </xf>
    <xf numFmtId="0" fontId="3" fillId="0" borderId="0" xfId="0" applyFont="1">
      <alignment vertical="center"/>
    </xf>
    <xf numFmtId="0" fontId="5" fillId="0" borderId="0" xfId="0" applyFont="1">
      <alignment vertical="center"/>
    </xf>
    <xf numFmtId="0" fontId="0" fillId="0" borderId="0" xfId="0" applyAlignment="1">
      <alignment horizontal="center" vertical="center"/>
    </xf>
    <xf numFmtId="0" fontId="0" fillId="0" borderId="11" xfId="0" applyBorder="1">
      <alignment vertical="center"/>
    </xf>
    <xf numFmtId="0" fontId="0" fillId="0" borderId="8" xfId="0" applyBorder="1">
      <alignment vertical="center"/>
    </xf>
    <xf numFmtId="0" fontId="0" fillId="0" borderId="9" xfId="0" applyBorder="1">
      <alignment vertical="center"/>
    </xf>
    <xf numFmtId="0" fontId="3" fillId="0" borderId="0" xfId="0" applyFont="1" applyAlignment="1">
      <alignment horizontal="center" vertical="center"/>
    </xf>
    <xf numFmtId="0" fontId="3" fillId="0" borderId="11" xfId="0" applyFont="1" applyBorder="1">
      <alignment vertical="center"/>
    </xf>
    <xf numFmtId="0" fontId="3" fillId="0" borderId="10" xfId="0" applyFont="1" applyBorder="1" applyAlignment="1">
      <alignment horizontal="center" vertical="center"/>
    </xf>
    <xf numFmtId="0" fontId="3" fillId="0" borderId="10" xfId="0" applyFont="1" applyBorder="1">
      <alignment vertical="center"/>
    </xf>
    <xf numFmtId="0" fontId="3" fillId="0" borderId="0" xfId="0" applyFont="1" applyAlignment="1">
      <alignment horizontal="left" vertical="center"/>
    </xf>
    <xf numFmtId="0" fontId="0" fillId="0" borderId="0" xfId="0" applyAlignment="1">
      <alignment horizontal="left" vertical="center"/>
    </xf>
    <xf numFmtId="0" fontId="0" fillId="0" borderId="10" xfId="0"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5" xfId="0" applyFont="1" applyBorder="1">
      <alignment vertical="center"/>
    </xf>
    <xf numFmtId="0" fontId="3" fillId="0" borderId="6" xfId="0" applyFont="1" applyBorder="1">
      <alignment vertical="center"/>
    </xf>
    <xf numFmtId="0" fontId="7" fillId="0" borderId="0" xfId="0" applyFont="1">
      <alignment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8" xfId="0" applyFont="1" applyBorder="1" applyAlignment="1">
      <alignment horizontal="center" vertical="center"/>
    </xf>
    <xf numFmtId="0" fontId="3" fillId="0" borderId="8" xfId="0" applyFont="1" applyBorder="1" applyAlignment="1">
      <alignment horizont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10" xfId="0" applyFont="1" applyBorder="1">
      <alignment vertical="center"/>
    </xf>
    <xf numFmtId="0" fontId="5" fillId="0" borderId="0" xfId="0" applyFont="1" applyAlignment="1">
      <alignment horizontal="left" vertical="center" wrapText="1"/>
    </xf>
    <xf numFmtId="0" fontId="5" fillId="0" borderId="10" xfId="0" applyFont="1" applyBorder="1" applyAlignment="1">
      <alignment horizontal="right" vertical="center"/>
    </xf>
    <xf numFmtId="0" fontId="5" fillId="0" borderId="11" xfId="0" applyFont="1" applyBorder="1">
      <alignment vertical="center"/>
    </xf>
    <xf numFmtId="0" fontId="6" fillId="0" borderId="0" xfId="0" applyFont="1">
      <alignment vertical="center"/>
    </xf>
    <xf numFmtId="0" fontId="0" fillId="0" borderId="7" xfId="0" applyBorder="1">
      <alignmen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49" fontId="9" fillId="0" borderId="0" xfId="0" applyNumberFormat="1" applyFont="1">
      <alignment vertical="center"/>
    </xf>
    <xf numFmtId="49" fontId="5" fillId="0" borderId="0" xfId="0" applyNumberFormat="1" applyFont="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4" xfId="0" applyFont="1" applyBorder="1" applyAlignment="1">
      <alignment horizontal="right" vertical="center"/>
    </xf>
    <xf numFmtId="0" fontId="5" fillId="0" borderId="13" xfId="0" applyFont="1" applyBorder="1" applyAlignment="1">
      <alignment horizontal="center" vertical="center"/>
    </xf>
    <xf numFmtId="0" fontId="5" fillId="0" borderId="19" xfId="0" applyFont="1" applyBorder="1">
      <alignment vertical="center"/>
    </xf>
    <xf numFmtId="0" fontId="5" fillId="0" borderId="19" xfId="0" applyFont="1" applyBorder="1" applyAlignment="1">
      <alignment horizontal="center" vertical="center"/>
    </xf>
    <xf numFmtId="0" fontId="5" fillId="0" borderId="20" xfId="0" applyFont="1" applyBorder="1">
      <alignment vertical="center"/>
    </xf>
    <xf numFmtId="0" fontId="5" fillId="0" borderId="21" xfId="0" applyFont="1" applyBorder="1">
      <alignment vertical="center"/>
    </xf>
    <xf numFmtId="0" fontId="5" fillId="0" borderId="12" xfId="0" applyFont="1" applyBorder="1">
      <alignment vertical="center"/>
    </xf>
    <xf numFmtId="0" fontId="5" fillId="0" borderId="21" xfId="0" applyFont="1" applyBorder="1" applyAlignment="1">
      <alignment horizontal="center" vertical="center"/>
    </xf>
    <xf numFmtId="0" fontId="5" fillId="0" borderId="22" xfId="0" applyFont="1" applyBorder="1">
      <alignment vertical="center"/>
    </xf>
    <xf numFmtId="0" fontId="11" fillId="0" borderId="0" xfId="0" applyFont="1">
      <alignment vertical="center"/>
    </xf>
    <xf numFmtId="49" fontId="11" fillId="0" borderId="0" xfId="0" applyNumberFormat="1" applyFont="1" applyAlignment="1">
      <alignment horizontal="left"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10" fillId="0" borderId="13" xfId="0" applyFont="1" applyBorder="1">
      <alignment vertical="center"/>
    </xf>
    <xf numFmtId="0" fontId="12" fillId="0" borderId="0" xfId="0" applyFont="1">
      <alignment vertical="center"/>
    </xf>
    <xf numFmtId="0" fontId="13" fillId="0" borderId="0" xfId="0" applyFont="1">
      <alignment vertical="center"/>
    </xf>
    <xf numFmtId="0" fontId="13" fillId="0" borderId="18" xfId="0" applyFont="1" applyBorder="1">
      <alignment vertical="center"/>
    </xf>
    <xf numFmtId="0" fontId="13" fillId="0" borderId="16" xfId="0" applyFont="1" applyBorder="1">
      <alignment vertical="center"/>
    </xf>
    <xf numFmtId="0" fontId="13" fillId="0" borderId="17" xfId="0" applyFont="1" applyBorder="1">
      <alignment vertical="center"/>
    </xf>
    <xf numFmtId="0" fontId="13" fillId="0" borderId="19" xfId="0" applyFont="1" applyBorder="1">
      <alignment vertical="center"/>
    </xf>
    <xf numFmtId="0" fontId="13" fillId="0" borderId="20" xfId="0" applyFont="1" applyBorder="1">
      <alignment vertical="center"/>
    </xf>
    <xf numFmtId="0" fontId="14" fillId="0" borderId="19" xfId="0" applyFont="1" applyBorder="1" applyAlignment="1">
      <alignment horizontal="center" vertical="center"/>
    </xf>
    <xf numFmtId="0" fontId="14" fillId="0" borderId="0" xfId="0" applyFont="1" applyAlignment="1">
      <alignment horizontal="center" vertical="center"/>
    </xf>
    <xf numFmtId="0" fontId="12" fillId="0" borderId="19" xfId="0" applyFont="1" applyBorder="1">
      <alignment vertical="center"/>
    </xf>
    <xf numFmtId="0" fontId="12" fillId="0" borderId="20" xfId="0" applyFont="1" applyBorder="1">
      <alignment vertical="center"/>
    </xf>
    <xf numFmtId="0" fontId="13" fillId="0" borderId="21" xfId="0" applyFont="1" applyBorder="1">
      <alignment vertical="center"/>
    </xf>
    <xf numFmtId="0" fontId="13" fillId="0" borderId="12" xfId="0" applyFont="1" applyBorder="1">
      <alignment vertical="center"/>
    </xf>
    <xf numFmtId="0" fontId="13" fillId="0" borderId="22" xfId="0" applyFont="1" applyBorder="1">
      <alignment vertical="center"/>
    </xf>
    <xf numFmtId="0" fontId="0" fillId="0" borderId="0" xfId="0" applyAlignment="1">
      <alignment horizontal="right" vertical="center"/>
    </xf>
    <xf numFmtId="0" fontId="0" fillId="0" borderId="0" xfId="0" applyAlignment="1">
      <alignment horizontal="center" vertical="center" shrinkToFit="1"/>
    </xf>
    <xf numFmtId="0" fontId="0" fillId="0" borderId="0" xfId="0" applyAlignment="1">
      <alignment vertical="center" shrinkToFit="1"/>
    </xf>
    <xf numFmtId="0" fontId="0" fillId="0" borderId="4" xfId="0" applyBorder="1" applyAlignment="1">
      <alignment horizontal="right" vertical="center"/>
    </xf>
    <xf numFmtId="0" fontId="16" fillId="0" borderId="0" xfId="0" applyFont="1" applyAlignment="1">
      <alignment vertical="center" shrinkToFit="1"/>
    </xf>
    <xf numFmtId="0" fontId="0" fillId="0" borderId="0" xfId="0" applyAlignment="1">
      <alignment horizontal="right" vertical="center" shrinkToFit="1"/>
    </xf>
    <xf numFmtId="0" fontId="17" fillId="0" borderId="0" xfId="0" applyFont="1">
      <alignment vertical="center"/>
    </xf>
    <xf numFmtId="0" fontId="19" fillId="0" borderId="0" xfId="0" applyFont="1" applyAlignment="1">
      <alignment horizontal="left" vertical="center" wrapText="1"/>
    </xf>
    <xf numFmtId="0" fontId="0" fillId="0" borderId="23" xfId="0" applyBorder="1" applyAlignment="1">
      <alignment horizontal="right" vertical="center"/>
    </xf>
    <xf numFmtId="0" fontId="0" fillId="0" borderId="12"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right" vertical="center"/>
    </xf>
    <xf numFmtId="0" fontId="0" fillId="0" borderId="14"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righ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2" xfId="0" quotePrefix="1" applyBorder="1" applyAlignment="1">
      <alignment horizontal="left" vertical="center"/>
    </xf>
    <xf numFmtId="0" fontId="0" fillId="0" borderId="15" xfId="0" quotePrefix="1" applyBorder="1" applyAlignment="1">
      <alignment horizontal="left" vertical="center"/>
    </xf>
    <xf numFmtId="0" fontId="0" fillId="0" borderId="15"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center" vertical="center" shrinkToFit="1"/>
    </xf>
    <xf numFmtId="0" fontId="0" fillId="0" borderId="35" xfId="0" applyBorder="1" applyAlignment="1">
      <alignment horizontal="center" vertical="center" shrinkToFit="1"/>
    </xf>
    <xf numFmtId="0" fontId="0" fillId="0" borderId="36" xfId="0" applyBorder="1" applyAlignment="1">
      <alignment horizontal="center" vertical="center" shrinkToFit="1"/>
    </xf>
    <xf numFmtId="0" fontId="0" fillId="0" borderId="38" xfId="0" applyBorder="1" applyAlignment="1">
      <alignment horizontal="center" vertical="center" shrinkToFit="1"/>
    </xf>
    <xf numFmtId="0" fontId="0" fillId="0" borderId="39" xfId="0" applyBorder="1" applyAlignment="1">
      <alignment horizontal="center" vertical="center"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0" fontId="0" fillId="0" borderId="42" xfId="0" applyBorder="1" applyAlignment="1">
      <alignment horizontal="center" vertical="center" shrinkToFit="1"/>
    </xf>
    <xf numFmtId="0" fontId="0" fillId="0" borderId="37" xfId="0" applyBorder="1" applyAlignment="1">
      <alignment horizontal="center" vertical="center" shrinkToFit="1"/>
    </xf>
    <xf numFmtId="0" fontId="0" fillId="0" borderId="30" xfId="0" applyBorder="1" applyAlignment="1">
      <alignment horizontal="center" vertical="center" shrinkToFit="1"/>
    </xf>
    <xf numFmtId="0" fontId="0" fillId="0" borderId="43" xfId="0" applyBorder="1" applyAlignment="1">
      <alignment horizontal="center" vertical="center" shrinkToFit="1"/>
    </xf>
    <xf numFmtId="0" fontId="20" fillId="0" borderId="0" xfId="0" applyFont="1" applyAlignment="1">
      <alignment horizontal="center" vertical="center"/>
    </xf>
    <xf numFmtId="0" fontId="16" fillId="0" borderId="0" xfId="0" applyFont="1" applyAlignment="1">
      <alignment horizontal="center" vertical="top" shrinkToFit="1"/>
    </xf>
    <xf numFmtId="0" fontId="0" fillId="0" borderId="34" xfId="0" applyBorder="1" applyAlignment="1" applyProtection="1">
      <alignment horizontal="center" vertical="center" shrinkToFit="1"/>
      <protection locked="0"/>
    </xf>
    <xf numFmtId="0" fontId="0" fillId="0" borderId="35" xfId="0" applyBorder="1" applyAlignment="1" applyProtection="1">
      <alignment horizontal="center" vertical="center" shrinkToFit="1"/>
      <protection locked="0"/>
    </xf>
    <xf numFmtId="0" fontId="0" fillId="0" borderId="36" xfId="0" applyBorder="1" applyAlignment="1" applyProtection="1">
      <alignment horizontal="center" vertical="center" shrinkToFit="1"/>
      <protection locked="0"/>
    </xf>
    <xf numFmtId="0" fontId="0" fillId="0" borderId="0" xfId="0" applyAlignment="1">
      <alignment horizontal="centerContinuous" vertical="center"/>
    </xf>
    <xf numFmtId="0" fontId="0" fillId="0" borderId="0" xfId="0" applyAlignment="1">
      <alignment horizontal="centerContinuous" vertical="center" shrinkToFit="1"/>
    </xf>
    <xf numFmtId="0" fontId="4" fillId="0" borderId="0" xfId="0" applyFont="1" applyAlignment="1">
      <alignment horizontal="centerContinuous" vertical="center"/>
    </xf>
    <xf numFmtId="0" fontId="21" fillId="0" borderId="0" xfId="0" applyFont="1" applyAlignment="1">
      <alignment horizontal="centerContinuous" vertical="center"/>
    </xf>
    <xf numFmtId="0" fontId="21" fillId="0" borderId="0" xfId="0" applyFont="1" applyAlignment="1">
      <alignment horizontal="centerContinuous" vertical="center" shrinkToFit="1"/>
    </xf>
    <xf numFmtId="0" fontId="16" fillId="0" borderId="4" xfId="0" applyFont="1" applyBorder="1" applyAlignment="1">
      <alignment horizontal="center" vertical="center"/>
    </xf>
    <xf numFmtId="0" fontId="16" fillId="0" borderId="31" xfId="0" applyFont="1" applyBorder="1" applyAlignment="1">
      <alignment horizontal="center" vertical="center"/>
    </xf>
    <xf numFmtId="0" fontId="16" fillId="0" borderId="7" xfId="0" applyFont="1" applyBorder="1" applyAlignment="1">
      <alignment horizontal="center" vertical="center"/>
    </xf>
    <xf numFmtId="0" fontId="16" fillId="0" borderId="32" xfId="0" applyFont="1" applyBorder="1" applyAlignment="1">
      <alignment horizontal="center" vertical="center"/>
    </xf>
    <xf numFmtId="0" fontId="16" fillId="0" borderId="5" xfId="0" applyFont="1" applyBorder="1" applyAlignment="1">
      <alignment horizontal="center" vertical="center" shrinkToFit="1"/>
    </xf>
    <xf numFmtId="0" fontId="16"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0" xfId="0" applyFont="1" applyAlignment="1">
      <alignment horizontal="left" vertical="center"/>
    </xf>
    <xf numFmtId="0" fontId="18" fillId="0" borderId="0" xfId="0" applyFont="1" applyAlignment="1">
      <alignment horizontal="center" vertical="center" shrinkToFit="1"/>
    </xf>
    <xf numFmtId="56" fontId="0" fillId="0" borderId="1" xfId="0" applyNumberFormat="1"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19" fillId="0" borderId="0" xfId="0" applyFont="1" applyAlignment="1">
      <alignment horizontal="left" vertical="center" wrapText="1"/>
    </xf>
    <xf numFmtId="0" fontId="16" fillId="0" borderId="0" xfId="0" applyFont="1" applyAlignment="1">
      <alignment horizontal="center" vertical="center" shrinkToFit="1"/>
    </xf>
    <xf numFmtId="0" fontId="20" fillId="0" borderId="0" xfId="0" applyFont="1" applyAlignment="1">
      <alignment horizontal="center" vertical="center"/>
    </xf>
    <xf numFmtId="0" fontId="18" fillId="0" borderId="0" xfId="0" applyFont="1" applyAlignment="1">
      <alignment horizontal="left" vertical="center"/>
    </xf>
    <xf numFmtId="0" fontId="4" fillId="0" borderId="0" xfId="0" applyFont="1" applyAlignment="1">
      <alignment horizontal="center" vertical="center"/>
    </xf>
    <xf numFmtId="0" fontId="0" fillId="0" borderId="4"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0" fillId="0" borderId="8" xfId="0"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0" borderId="0" xfId="0" applyAlignment="1">
      <alignment horizontal="right" vertical="center"/>
    </xf>
    <xf numFmtId="0" fontId="0" fillId="0" borderId="11" xfId="0" applyBorder="1" applyAlignment="1">
      <alignment horizontal="right" vertical="center"/>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8" fillId="0" borderId="44" xfId="0" applyFont="1" applyBorder="1" applyAlignment="1">
      <alignment horizontal="left" vertical="top" wrapText="1"/>
    </xf>
    <xf numFmtId="0" fontId="18" fillId="0" borderId="45" xfId="0" applyFont="1" applyBorder="1" applyAlignment="1">
      <alignment horizontal="left" vertical="top" wrapText="1"/>
    </xf>
    <xf numFmtId="0" fontId="18" fillId="0" borderId="46" xfId="0" applyFont="1" applyBorder="1" applyAlignment="1">
      <alignment horizontal="left" vertical="top" wrapText="1"/>
    </xf>
    <xf numFmtId="0" fontId="18" fillId="0" borderId="50" xfId="0" applyFont="1" applyBorder="1" applyAlignment="1">
      <alignment horizontal="left" vertical="top" wrapText="1"/>
    </xf>
    <xf numFmtId="0" fontId="18" fillId="0" borderId="0" xfId="0" applyFont="1" applyAlignment="1">
      <alignment horizontal="left" vertical="top" wrapText="1"/>
    </xf>
    <xf numFmtId="0" fontId="18" fillId="0" borderId="51" xfId="0" applyFont="1" applyBorder="1" applyAlignment="1">
      <alignment horizontal="left" vertical="top" wrapText="1"/>
    </xf>
    <xf numFmtId="0" fontId="18" fillId="0" borderId="47" xfId="0" applyFont="1" applyBorder="1" applyAlignment="1">
      <alignment horizontal="left" vertical="top" wrapText="1"/>
    </xf>
    <xf numFmtId="0" fontId="18" fillId="0" borderId="48" xfId="0" applyFont="1" applyBorder="1" applyAlignment="1">
      <alignment horizontal="left" vertical="top" wrapText="1"/>
    </xf>
    <xf numFmtId="0" fontId="18" fillId="0" borderId="49" xfId="0" applyFont="1" applyBorder="1" applyAlignment="1">
      <alignment horizontal="left" vertical="top" wrapText="1"/>
    </xf>
    <xf numFmtId="0" fontId="3"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right"/>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20"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3" xfId="0" applyFont="1" applyBorder="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xf>
    <xf numFmtId="0" fontId="13" fillId="0" borderId="19" xfId="0" applyFont="1" applyBorder="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xf>
    <xf numFmtId="0" fontId="13" fillId="0" borderId="20" xfId="0" applyFont="1" applyBorder="1" applyAlignment="1">
      <alignment horizontal="center" vertical="center"/>
    </xf>
  </cellXfs>
  <cellStyles count="1">
    <cellStyle name="標準" xfId="0" builtinId="0"/>
  </cellStyles>
  <dxfs count="2">
    <dxf>
      <fill>
        <patternFill>
          <bgColor theme="5"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50"/>
  <sheetViews>
    <sheetView tabSelected="1" view="pageBreakPreview" zoomScale="60" zoomScaleNormal="30" workbookViewId="0">
      <selection activeCell="I19" sqref="I19"/>
    </sheetView>
  </sheetViews>
  <sheetFormatPr defaultRowHeight="18" x14ac:dyDescent="0.55000000000000004"/>
  <cols>
    <col min="1" max="1" width="4.75" style="73" customWidth="1"/>
    <col min="2" max="2" width="3.08203125" style="12" customWidth="1"/>
    <col min="3" max="4" width="13.83203125" style="74" customWidth="1"/>
    <col min="5" max="6" width="3.58203125" style="3" customWidth="1"/>
    <col min="7" max="7" width="4.75" style="73" customWidth="1"/>
    <col min="8" max="8" width="3.08203125" style="12" customWidth="1"/>
    <col min="9" max="10" width="13.83203125" style="74" customWidth="1"/>
    <col min="11" max="12" width="3.58203125" style="3" customWidth="1"/>
    <col min="13" max="13" width="4.75" style="73" customWidth="1"/>
    <col min="14" max="14" width="3.08203125" style="12" customWidth="1"/>
    <col min="15" max="16" width="13.83203125" style="74" customWidth="1"/>
    <col min="17" max="18" width="3.58203125" style="3" customWidth="1"/>
    <col min="19" max="19" width="4.75" style="73" customWidth="1"/>
    <col min="20" max="20" width="3.08203125" style="12" customWidth="1"/>
    <col min="21" max="22" width="13.83203125" style="75" customWidth="1"/>
    <col min="23" max="23" width="3.58203125" customWidth="1"/>
    <col min="24" max="24" width="3.58203125" style="3" customWidth="1"/>
    <col min="25" max="25" width="4.75" style="73" customWidth="1"/>
    <col min="26" max="26" width="3.08203125" style="12" customWidth="1"/>
    <col min="27" max="28" width="13.83203125" style="74" customWidth="1"/>
    <col min="29" max="30" width="3.58203125" style="3" customWidth="1"/>
    <col min="31" max="31" width="4.75" style="73" customWidth="1"/>
    <col min="32" max="32" width="3.08203125" style="12" customWidth="1"/>
    <col min="33" max="34" width="13.83203125" style="74" customWidth="1"/>
    <col min="35" max="36" width="3.58203125" style="3" customWidth="1"/>
    <col min="37" max="37" width="4.75" style="73" customWidth="1"/>
    <col min="38" max="38" width="3.08203125" style="12" customWidth="1"/>
    <col min="39" max="40" width="13.83203125" style="74" customWidth="1"/>
    <col min="41" max="42" width="3.58203125" style="3" customWidth="1"/>
    <col min="43" max="43" width="4.75" style="73" customWidth="1"/>
    <col min="44" max="44" width="3.08203125" style="12" customWidth="1"/>
    <col min="45" max="46" width="13.83203125" style="75" customWidth="1"/>
    <col min="47" max="47" width="3.58203125" customWidth="1"/>
    <col min="48" max="48" width="3.58203125" style="3" customWidth="1"/>
  </cols>
  <sheetData>
    <row r="1" spans="1:48" ht="26.15" customHeight="1" x14ac:dyDescent="0.55000000000000004">
      <c r="A1" s="131" t="s">
        <v>279</v>
      </c>
      <c r="B1" s="131"/>
      <c r="C1" s="131"/>
      <c r="D1" s="131"/>
      <c r="E1" s="131"/>
      <c r="F1" s="131"/>
      <c r="G1" s="131"/>
      <c r="H1" s="131"/>
      <c r="I1" s="131"/>
      <c r="J1" s="131"/>
      <c r="K1" s="131"/>
      <c r="L1" s="131"/>
      <c r="M1" s="129" t="s">
        <v>247</v>
      </c>
      <c r="N1" s="129"/>
      <c r="O1" s="129"/>
      <c r="P1" s="129"/>
      <c r="Q1" s="129"/>
      <c r="R1" s="129"/>
      <c r="S1" s="129"/>
      <c r="T1" s="129"/>
      <c r="U1" s="79"/>
      <c r="Y1"/>
      <c r="Z1"/>
      <c r="AA1"/>
      <c r="AB1"/>
      <c r="AC1"/>
      <c r="AD1"/>
      <c r="AE1"/>
      <c r="AF1"/>
      <c r="AG1"/>
      <c r="AH1"/>
      <c r="AI1"/>
      <c r="AJ1"/>
      <c r="AK1"/>
      <c r="AL1"/>
      <c r="AM1"/>
      <c r="AN1"/>
      <c r="AO1"/>
      <c r="AP1"/>
      <c r="AQ1"/>
      <c r="AR1"/>
      <c r="AS1"/>
      <c r="AT1"/>
      <c r="AU1" s="128" t="str">
        <f>IF(D5="","",VLOOKUP(D5,リスト!A:B,2,FALSE))</f>
        <v/>
      </c>
      <c r="AV1" s="128"/>
    </row>
    <row r="2" spans="1:48" ht="26.15" customHeight="1" x14ac:dyDescent="0.55000000000000004">
      <c r="A2" s="131"/>
      <c r="B2" s="131"/>
      <c r="C2" s="131"/>
      <c r="D2" s="131"/>
      <c r="E2" s="131"/>
      <c r="F2" s="131"/>
      <c r="G2" s="131"/>
      <c r="H2" s="131"/>
      <c r="I2" s="131"/>
      <c r="J2" s="131"/>
      <c r="K2" s="131"/>
      <c r="L2" s="131"/>
      <c r="M2" s="129"/>
      <c r="N2" s="129"/>
      <c r="O2" s="129"/>
      <c r="P2" s="129"/>
      <c r="Q2" s="129"/>
      <c r="R2" s="129"/>
      <c r="S2" s="129"/>
      <c r="T2" s="129"/>
      <c r="U2" s="79"/>
      <c r="V2" s="77"/>
      <c r="Y2"/>
      <c r="Z2"/>
      <c r="AA2"/>
      <c r="AB2"/>
      <c r="AC2"/>
      <c r="AD2"/>
      <c r="AE2"/>
      <c r="AF2"/>
      <c r="AG2"/>
      <c r="AH2"/>
      <c r="AI2"/>
      <c r="AJ2"/>
      <c r="AK2"/>
      <c r="AL2"/>
      <c r="AM2"/>
      <c r="AN2"/>
      <c r="AO2"/>
      <c r="AP2"/>
      <c r="AQ2"/>
      <c r="AR2"/>
      <c r="AS2"/>
      <c r="AT2"/>
      <c r="AU2" s="128"/>
      <c r="AV2" s="128"/>
    </row>
    <row r="3" spans="1:48" ht="26.15" customHeight="1" thickBot="1" x14ac:dyDescent="0.6">
      <c r="A3" s="26"/>
      <c r="B3" s="26"/>
      <c r="C3" s="26"/>
      <c r="D3" s="26"/>
      <c r="E3" s="26"/>
      <c r="F3" s="26"/>
      <c r="G3" s="26"/>
      <c r="H3" s="26"/>
      <c r="I3" s="26"/>
      <c r="J3" s="26"/>
      <c r="K3" s="26"/>
      <c r="L3" s="26"/>
      <c r="M3" s="105"/>
      <c r="N3" s="105"/>
      <c r="O3" s="105"/>
      <c r="P3" s="105"/>
      <c r="Q3" s="105"/>
      <c r="R3" s="105"/>
      <c r="S3" s="105"/>
      <c r="T3" s="105"/>
      <c r="U3" s="79"/>
      <c r="V3" s="77"/>
      <c r="W3" s="106"/>
      <c r="X3" s="106"/>
      <c r="Y3"/>
      <c r="Z3"/>
      <c r="AA3"/>
      <c r="AB3"/>
      <c r="AC3"/>
      <c r="AD3"/>
      <c r="AE3"/>
      <c r="AF3"/>
      <c r="AG3"/>
      <c r="AH3"/>
      <c r="AI3"/>
      <c r="AJ3"/>
      <c r="AK3"/>
      <c r="AL3"/>
      <c r="AM3"/>
      <c r="AN3"/>
      <c r="AO3"/>
      <c r="AP3"/>
      <c r="AQ3"/>
      <c r="AR3"/>
      <c r="AS3"/>
      <c r="AT3"/>
      <c r="AV3"/>
    </row>
    <row r="4" spans="1:48" ht="25.9" customHeight="1" thickBot="1" x14ac:dyDescent="0.6">
      <c r="C4" s="78" t="s">
        <v>249</v>
      </c>
      <c r="D4" s="124"/>
      <c r="E4" s="125"/>
      <c r="F4" s="125"/>
      <c r="G4" s="125"/>
      <c r="H4" s="126"/>
      <c r="Q4" s="130" t="s">
        <v>248</v>
      </c>
      <c r="R4" s="130"/>
      <c r="S4" s="130"/>
      <c r="T4" s="130"/>
      <c r="U4" s="123" t="s">
        <v>278</v>
      </c>
      <c r="V4" s="123"/>
      <c r="W4" s="123"/>
      <c r="X4" s="123"/>
      <c r="Y4"/>
      <c r="Z4"/>
      <c r="AA4"/>
      <c r="AB4"/>
      <c r="AC4"/>
      <c r="AD4"/>
      <c r="AE4"/>
      <c r="AF4"/>
      <c r="AG4"/>
      <c r="AH4"/>
      <c r="AI4"/>
      <c r="AJ4"/>
      <c r="AK4"/>
      <c r="AL4"/>
      <c r="AM4"/>
      <c r="AN4"/>
      <c r="AO4"/>
      <c r="AP4"/>
      <c r="AQ4"/>
      <c r="AR4"/>
      <c r="AS4"/>
      <c r="AT4"/>
      <c r="AV4"/>
    </row>
    <row r="5" spans="1:48" ht="25.9" customHeight="1" thickBot="1" x14ac:dyDescent="0.6">
      <c r="A5" s="139" t="s">
        <v>110</v>
      </c>
      <c r="B5" s="139"/>
      <c r="C5" s="140"/>
      <c r="D5" s="132"/>
      <c r="E5" s="133"/>
      <c r="F5" s="133"/>
      <c r="G5" s="133"/>
      <c r="H5" s="134"/>
      <c r="I5" s="12" t="s">
        <v>255</v>
      </c>
      <c r="Q5" s="130"/>
      <c r="R5" s="130"/>
      <c r="S5" s="130"/>
      <c r="T5" s="130"/>
      <c r="U5" s="123"/>
      <c r="V5" s="123"/>
      <c r="W5" s="123"/>
      <c r="X5" s="123"/>
      <c r="Y5"/>
      <c r="Z5"/>
      <c r="AA5"/>
      <c r="AB5"/>
      <c r="AC5"/>
      <c r="AD5"/>
      <c r="AE5"/>
      <c r="AF5"/>
      <c r="AG5"/>
      <c r="AH5"/>
      <c r="AI5"/>
      <c r="AJ5"/>
      <c r="AK5"/>
      <c r="AL5"/>
      <c r="AM5"/>
      <c r="AN5"/>
      <c r="AO5"/>
      <c r="AP5"/>
      <c r="AQ5"/>
      <c r="AR5"/>
      <c r="AS5"/>
      <c r="AT5"/>
      <c r="AV5"/>
    </row>
    <row r="6" spans="1:48" ht="25.9" customHeight="1" thickBot="1" x14ac:dyDescent="0.6">
      <c r="A6" s="139" t="s">
        <v>246</v>
      </c>
      <c r="B6" s="139"/>
      <c r="C6" s="140"/>
      <c r="D6" s="138"/>
      <c r="E6" s="125"/>
      <c r="F6" s="125"/>
      <c r="G6" s="125"/>
      <c r="H6" s="125"/>
      <c r="I6" s="125"/>
      <c r="J6" s="125"/>
      <c r="K6" s="125"/>
      <c r="L6" s="125"/>
      <c r="M6" s="125"/>
      <c r="N6" s="125"/>
      <c r="O6" s="126"/>
      <c r="Q6" s="127" t="s">
        <v>256</v>
      </c>
      <c r="R6" s="127"/>
      <c r="S6" s="127"/>
      <c r="T6" s="127"/>
      <c r="U6" s="127"/>
      <c r="V6" s="127"/>
      <c r="W6" s="127"/>
      <c r="X6" s="127"/>
      <c r="AG6"/>
      <c r="AH6"/>
      <c r="AI6"/>
      <c r="AJ6"/>
      <c r="AK6"/>
      <c r="AL6"/>
      <c r="AM6"/>
      <c r="AN6"/>
      <c r="AO6"/>
      <c r="AP6"/>
      <c r="AQ6"/>
      <c r="AR6"/>
      <c r="AS6"/>
      <c r="AT6"/>
      <c r="AV6"/>
    </row>
    <row r="7" spans="1:48" ht="25.9" customHeight="1" thickBot="1" x14ac:dyDescent="0.6">
      <c r="A7" s="139" t="s">
        <v>111</v>
      </c>
      <c r="B7" s="139"/>
      <c r="C7" s="140"/>
      <c r="D7" s="135"/>
      <c r="E7" s="136"/>
      <c r="F7" s="136"/>
      <c r="G7" s="136"/>
      <c r="H7" s="137"/>
      <c r="I7" s="76" t="s">
        <v>112</v>
      </c>
      <c r="J7" s="141"/>
      <c r="K7" s="142"/>
      <c r="L7" s="142"/>
      <c r="M7" s="142"/>
      <c r="N7" s="142"/>
      <c r="O7" s="143"/>
      <c r="Q7" s="127"/>
      <c r="R7" s="127"/>
      <c r="S7" s="127"/>
      <c r="T7" s="127"/>
      <c r="U7" s="127"/>
      <c r="V7" s="127"/>
      <c r="W7" s="127"/>
      <c r="X7" s="127"/>
      <c r="AG7"/>
      <c r="AH7"/>
      <c r="AI7"/>
      <c r="AJ7"/>
      <c r="AK7"/>
      <c r="AL7"/>
      <c r="AM7"/>
      <c r="AN7"/>
      <c r="AO7"/>
      <c r="AP7"/>
      <c r="AQ7"/>
      <c r="AR7"/>
      <c r="AS7"/>
      <c r="AT7"/>
      <c r="AV7"/>
    </row>
    <row r="8" spans="1:48" ht="26.15" customHeight="1" thickBot="1" x14ac:dyDescent="0.6">
      <c r="B8" s="73"/>
      <c r="C8" s="73"/>
      <c r="E8" s="74"/>
      <c r="F8" s="74"/>
      <c r="G8" s="74"/>
      <c r="H8" s="74"/>
      <c r="I8" s="73"/>
      <c r="J8" s="3"/>
      <c r="M8" s="3"/>
      <c r="N8" s="3"/>
      <c r="O8" s="3"/>
      <c r="Q8" s="80"/>
      <c r="R8" s="80"/>
      <c r="S8" s="80"/>
      <c r="T8" s="80"/>
      <c r="U8" s="80"/>
      <c r="V8" s="80"/>
      <c r="W8" s="80"/>
      <c r="X8" s="80"/>
      <c r="Y8"/>
      <c r="Z8"/>
      <c r="AA8"/>
      <c r="AB8"/>
      <c r="AC8"/>
      <c r="AD8"/>
      <c r="AE8"/>
      <c r="AF8"/>
      <c r="AG8"/>
      <c r="AH8"/>
      <c r="AI8"/>
      <c r="AJ8"/>
      <c r="AK8"/>
      <c r="AL8"/>
      <c r="AM8"/>
      <c r="AN8"/>
      <c r="AO8"/>
      <c r="AP8"/>
      <c r="AQ8"/>
      <c r="AR8"/>
      <c r="AS8"/>
      <c r="AT8"/>
      <c r="AV8"/>
    </row>
    <row r="9" spans="1:48" ht="25.9" customHeight="1" x14ac:dyDescent="0.55000000000000004">
      <c r="A9" s="115" t="s">
        <v>113</v>
      </c>
      <c r="B9" s="116"/>
      <c r="C9" s="119" t="s">
        <v>261</v>
      </c>
      <c r="D9" s="119"/>
      <c r="E9" s="119"/>
      <c r="F9" s="120"/>
      <c r="G9" s="115" t="s">
        <v>114</v>
      </c>
      <c r="H9" s="116"/>
      <c r="I9" s="119" t="s">
        <v>262</v>
      </c>
      <c r="J9" s="119"/>
      <c r="K9" s="119"/>
      <c r="L9" s="120"/>
      <c r="M9" s="115" t="s">
        <v>115</v>
      </c>
      <c r="N9" s="116"/>
      <c r="O9" s="119" t="s">
        <v>263</v>
      </c>
      <c r="P9" s="119"/>
      <c r="Q9" s="119"/>
      <c r="R9" s="120"/>
      <c r="S9" s="115" t="s">
        <v>116</v>
      </c>
      <c r="T9" s="116"/>
      <c r="U9" s="119" t="s">
        <v>264</v>
      </c>
      <c r="V9" s="119"/>
      <c r="W9" s="119"/>
      <c r="X9" s="120"/>
      <c r="Y9" s="115" t="s">
        <v>257</v>
      </c>
      <c r="Z9" s="116"/>
      <c r="AA9" s="119" t="s">
        <v>265</v>
      </c>
      <c r="AB9" s="119"/>
      <c r="AC9" s="119"/>
      <c r="AD9" s="120"/>
      <c r="AE9" s="115" t="s">
        <v>258</v>
      </c>
      <c r="AF9" s="116"/>
      <c r="AG9" s="119" t="s">
        <v>266</v>
      </c>
      <c r="AH9" s="119"/>
      <c r="AI9" s="119"/>
      <c r="AJ9" s="120"/>
      <c r="AK9" s="115" t="s">
        <v>259</v>
      </c>
      <c r="AL9" s="116"/>
      <c r="AM9" s="119" t="s">
        <v>267</v>
      </c>
      <c r="AN9" s="119"/>
      <c r="AO9" s="119"/>
      <c r="AP9" s="120"/>
      <c r="AQ9" s="115" t="s">
        <v>260</v>
      </c>
      <c r="AR9" s="116"/>
      <c r="AS9" s="119" t="s">
        <v>268</v>
      </c>
      <c r="AT9" s="119"/>
      <c r="AU9" s="119"/>
      <c r="AV9" s="120"/>
    </row>
    <row r="10" spans="1:48" ht="25.9" customHeight="1" thickBot="1" x14ac:dyDescent="0.6">
      <c r="A10" s="117"/>
      <c r="B10" s="118"/>
      <c r="C10" s="96" t="s">
        <v>88</v>
      </c>
      <c r="D10" s="96" t="s">
        <v>110</v>
      </c>
      <c r="E10" s="88"/>
      <c r="F10" s="89"/>
      <c r="G10" s="117"/>
      <c r="H10" s="118"/>
      <c r="I10" s="96" t="s">
        <v>88</v>
      </c>
      <c r="J10" s="96" t="s">
        <v>110</v>
      </c>
      <c r="K10" s="88"/>
      <c r="L10" s="89"/>
      <c r="M10" s="117"/>
      <c r="N10" s="118"/>
      <c r="O10" s="96" t="s">
        <v>88</v>
      </c>
      <c r="P10" s="96" t="s">
        <v>110</v>
      </c>
      <c r="Q10" s="88"/>
      <c r="R10" s="89"/>
      <c r="S10" s="117"/>
      <c r="T10" s="118"/>
      <c r="U10" s="96" t="s">
        <v>88</v>
      </c>
      <c r="V10" s="96" t="s">
        <v>110</v>
      </c>
      <c r="W10" s="88"/>
      <c r="X10" s="89"/>
      <c r="Y10" s="117"/>
      <c r="Z10" s="118"/>
      <c r="AA10" s="96" t="s">
        <v>88</v>
      </c>
      <c r="AB10" s="96" t="s">
        <v>110</v>
      </c>
      <c r="AC10" s="88"/>
      <c r="AD10" s="89"/>
      <c r="AE10" s="117"/>
      <c r="AF10" s="118"/>
      <c r="AG10" s="96" t="s">
        <v>88</v>
      </c>
      <c r="AH10" s="96" t="s">
        <v>110</v>
      </c>
      <c r="AI10" s="88"/>
      <c r="AJ10" s="89"/>
      <c r="AK10" s="117"/>
      <c r="AL10" s="118"/>
      <c r="AM10" s="96" t="s">
        <v>88</v>
      </c>
      <c r="AN10" s="96" t="s">
        <v>110</v>
      </c>
      <c r="AO10" s="88"/>
      <c r="AP10" s="89"/>
      <c r="AQ10" s="117"/>
      <c r="AR10" s="118"/>
      <c r="AS10" s="96" t="s">
        <v>88</v>
      </c>
      <c r="AT10" s="96" t="s">
        <v>110</v>
      </c>
      <c r="AU10" s="88"/>
      <c r="AV10" s="89"/>
    </row>
    <row r="11" spans="1:48" ht="25.9" customHeight="1" x14ac:dyDescent="0.55000000000000004">
      <c r="A11" s="81" t="str">
        <f t="shared" ref="A11:A50" si="0">IF(C11="","",$AU$1)</f>
        <v/>
      </c>
      <c r="B11" s="90" t="s">
        <v>237</v>
      </c>
      <c r="C11" s="107"/>
      <c r="D11" s="94" t="str">
        <f>IF(C11="","",$D$5)</f>
        <v/>
      </c>
      <c r="E11" s="82" t="str">
        <f>IF(C11="","",IF(C12="","〇",""))</f>
        <v/>
      </c>
      <c r="F11" s="83" t="str">
        <f>IF(C11="","","/"&amp;COUNTA($C$11:$C$50))</f>
        <v/>
      </c>
      <c r="G11" s="81" t="str">
        <f t="shared" ref="G11:G50" si="1">IF(I11="","",$AU$1)</f>
        <v/>
      </c>
      <c r="H11" s="90" t="s">
        <v>237</v>
      </c>
      <c r="I11" s="107"/>
      <c r="J11" s="94" t="str">
        <f>IF(I11="","",$D$5)</f>
        <v/>
      </c>
      <c r="K11" s="82" t="str">
        <f>IF(I11="","",IF(I12="","〇",""))</f>
        <v/>
      </c>
      <c r="L11" s="83" t="str">
        <f>IF(I11="","","/"&amp;COUNTA($I$11:$I$50))</f>
        <v/>
      </c>
      <c r="M11" s="81" t="str">
        <f t="shared" ref="M11:M50" si="2">IF(O11="","",$AU$1)</f>
        <v/>
      </c>
      <c r="N11" s="90" t="s">
        <v>237</v>
      </c>
      <c r="O11" s="107"/>
      <c r="P11" s="94" t="str">
        <f t="shared" ref="P11:P39" si="3">IF(O11="","",$D$5)</f>
        <v/>
      </c>
      <c r="Q11" s="82" t="str">
        <f>IF(O11="","",IF(O12="","〇",""))</f>
        <v/>
      </c>
      <c r="R11" s="83" t="str">
        <f>IF(O11="","","/"&amp;COUNTA($O$11:$O$50))</f>
        <v/>
      </c>
      <c r="S11" s="81" t="str">
        <f t="shared" ref="S11:S50" si="4">IF(U11="","",$AU$1)</f>
        <v/>
      </c>
      <c r="T11" s="90" t="s">
        <v>237</v>
      </c>
      <c r="U11" s="107"/>
      <c r="V11" s="94" t="str">
        <f>IF(U11="","",$D$5)</f>
        <v/>
      </c>
      <c r="W11" s="82" t="str">
        <f>IF(U11="","",IF(U12="","〇",""))</f>
        <v/>
      </c>
      <c r="X11" s="83" t="str">
        <f>IF(U11="","","/"&amp;COUNTA($U$11:$U$50))</f>
        <v/>
      </c>
      <c r="Y11" s="81" t="str">
        <f t="shared" ref="Y11:Y30" si="5">IF(AA11="","",$AU$1)</f>
        <v/>
      </c>
      <c r="Z11" s="90" t="s">
        <v>237</v>
      </c>
      <c r="AA11" s="107"/>
      <c r="AB11" s="94" t="str">
        <f>IF(AA11="","",$D$5)</f>
        <v/>
      </c>
      <c r="AC11" s="82" t="str">
        <f>IF(AA11="","",IF(AA12="","〇",""))</f>
        <v/>
      </c>
      <c r="AD11" s="83" t="str">
        <f>IF(AA11="","","/"&amp;COUNTA($AA$11:$AA$30))</f>
        <v/>
      </c>
      <c r="AE11" s="81" t="str">
        <f t="shared" ref="AE11:AE30" si="6">IF(AG11="","",$AU$1)</f>
        <v/>
      </c>
      <c r="AF11" s="90" t="s">
        <v>237</v>
      </c>
      <c r="AG11" s="107"/>
      <c r="AH11" s="94" t="str">
        <f t="shared" ref="AH11:AH12" si="7">IF(AG11="","",$D$5)</f>
        <v/>
      </c>
      <c r="AI11" s="82" t="str">
        <f>IF(AG11="","",IF(AG12="","〇",""))</f>
        <v/>
      </c>
      <c r="AJ11" s="83" t="str">
        <f>IF(AG11="","","/"&amp;COUNTA($AG$11:$AG$30))</f>
        <v/>
      </c>
      <c r="AK11" s="81" t="str">
        <f t="shared" ref="AK11:AK30" si="8">IF(AM11="","",$AU$1)</f>
        <v/>
      </c>
      <c r="AL11" s="90" t="s">
        <v>237</v>
      </c>
      <c r="AM11" s="107"/>
      <c r="AN11" s="94" t="str">
        <f t="shared" ref="AN11:AN30" si="9">IF(AM11="","",$D$5)</f>
        <v/>
      </c>
      <c r="AO11" s="82" t="str">
        <f>IF(AM11="","",IF(AM12="","〇",""))</f>
        <v/>
      </c>
      <c r="AP11" s="83" t="str">
        <f>IF(AM11="","","/"&amp;COUNTA($AM$11:$AM$30))</f>
        <v/>
      </c>
      <c r="AQ11" s="81" t="str">
        <f t="shared" ref="AQ11:AQ30" si="10">IF(AS11="","",$AU$1)</f>
        <v/>
      </c>
      <c r="AR11" s="90" t="s">
        <v>237</v>
      </c>
      <c r="AS11" s="107"/>
      <c r="AT11" s="94" t="str">
        <f t="shared" ref="AT11:AT30" si="11">IF(AS11="","",$D$5)</f>
        <v/>
      </c>
      <c r="AU11" s="82" t="str">
        <f>IF(AS11="","",IF(AS12="","〇",""))</f>
        <v/>
      </c>
      <c r="AV11" s="83" t="str">
        <f>IF(AS11="","","/"&amp;COUNTA($AS$11:$AS$30))</f>
        <v/>
      </c>
    </row>
    <row r="12" spans="1:48" ht="25.9" customHeight="1" x14ac:dyDescent="0.55000000000000004">
      <c r="A12" s="84" t="str">
        <f t="shared" si="0"/>
        <v/>
      </c>
      <c r="B12" s="91" t="s">
        <v>238</v>
      </c>
      <c r="C12" s="108"/>
      <c r="D12" s="95" t="str">
        <f t="shared" ref="D12:D50" si="12">IF(C12="","",$D$5)</f>
        <v/>
      </c>
      <c r="E12" s="85" t="str">
        <f t="shared" ref="E12:E47" si="13">IF(C12="","",IF(C13="","〇",""))</f>
        <v/>
      </c>
      <c r="F12" s="86" t="str">
        <f t="shared" ref="F12:F50" si="14">IF(C12="","","/"&amp;COUNTA($C$11:$C$50))</f>
        <v/>
      </c>
      <c r="G12" s="84" t="str">
        <f t="shared" si="1"/>
        <v/>
      </c>
      <c r="H12" s="91" t="s">
        <v>238</v>
      </c>
      <c r="I12" s="108"/>
      <c r="J12" s="95" t="str">
        <f t="shared" ref="J12:J40" si="15">IF(I12="","",$D$5)</f>
        <v/>
      </c>
      <c r="K12" s="85" t="str">
        <f t="shared" ref="K12:K40" si="16">IF(I12="","",IF(I13="","〇",""))</f>
        <v/>
      </c>
      <c r="L12" s="86" t="str">
        <f t="shared" ref="L12:L49" si="17">IF(I12="","","/"&amp;COUNTA($I$11:$I$50))</f>
        <v/>
      </c>
      <c r="M12" s="84" t="str">
        <f t="shared" si="2"/>
        <v/>
      </c>
      <c r="N12" s="91" t="s">
        <v>238</v>
      </c>
      <c r="O12" s="108"/>
      <c r="P12" s="95" t="str">
        <f t="shared" si="3"/>
        <v/>
      </c>
      <c r="Q12" s="85" t="str">
        <f t="shared" ref="Q12:Q39" si="18">IF(O12="","",IF(O13="","〇",""))</f>
        <v/>
      </c>
      <c r="R12" s="83" t="str">
        <f t="shared" ref="R12:R50" si="19">IF(O12="","","/"&amp;COUNTA($O$11:$O$50))</f>
        <v/>
      </c>
      <c r="S12" s="84" t="str">
        <f t="shared" si="4"/>
        <v/>
      </c>
      <c r="T12" s="91" t="s">
        <v>238</v>
      </c>
      <c r="U12" s="108"/>
      <c r="V12" s="95" t="str">
        <f t="shared" ref="V12:V39" si="20">IF(U12="","",$D$5)</f>
        <v/>
      </c>
      <c r="W12" s="85" t="str">
        <f t="shared" ref="W12:W39" si="21">IF(U12="","",IF(U13="","〇",""))</f>
        <v/>
      </c>
      <c r="X12" s="86" t="str">
        <f t="shared" ref="X12:X50" si="22">IF(U12="","","/"&amp;COUNTA($U$11:$U$50))</f>
        <v/>
      </c>
      <c r="Y12" s="84" t="str">
        <f t="shared" si="5"/>
        <v/>
      </c>
      <c r="Z12" s="91" t="s">
        <v>238</v>
      </c>
      <c r="AA12" s="108"/>
      <c r="AB12" s="95" t="str">
        <f t="shared" ref="AB12:AB30" si="23">IF(AA12="","",$D$5)</f>
        <v/>
      </c>
      <c r="AC12" s="85" t="str">
        <f t="shared" ref="AC12:AC29" si="24">IF(AA12="","",IF(AA13="","〇",""))</f>
        <v/>
      </c>
      <c r="AD12" s="86" t="str">
        <f t="shared" ref="AD12:AD30" si="25">IF(AA12="","","/"&amp;COUNTA($AA$11:$AA$30))</f>
        <v/>
      </c>
      <c r="AE12" s="84" t="str">
        <f t="shared" si="6"/>
        <v/>
      </c>
      <c r="AF12" s="91" t="s">
        <v>238</v>
      </c>
      <c r="AG12" s="108"/>
      <c r="AH12" s="95" t="str">
        <f t="shared" si="7"/>
        <v/>
      </c>
      <c r="AI12" s="85" t="str">
        <f t="shared" ref="AI12:AI30" si="26">IF(AG12="","",IF(AG13="","〇",""))</f>
        <v/>
      </c>
      <c r="AJ12" s="86" t="str">
        <f t="shared" ref="AJ12:AJ29" si="27">IF(AG12="","","/"&amp;COUNTA($AG$11:$AG$30))</f>
        <v/>
      </c>
      <c r="AK12" s="84" t="str">
        <f t="shared" si="8"/>
        <v/>
      </c>
      <c r="AL12" s="91" t="s">
        <v>238</v>
      </c>
      <c r="AM12" s="108"/>
      <c r="AN12" s="95" t="str">
        <f t="shared" si="9"/>
        <v/>
      </c>
      <c r="AO12" s="85" t="str">
        <f t="shared" ref="AO12:AO28" si="28">IF(AM12="","",IF(AM13="","〇",""))</f>
        <v/>
      </c>
      <c r="AP12" s="86" t="str">
        <f t="shared" ref="AP12:AP30" si="29">IF(AM12="","","/"&amp;COUNTA($AM$11:$AM$30))</f>
        <v/>
      </c>
      <c r="AQ12" s="84" t="str">
        <f t="shared" si="10"/>
        <v/>
      </c>
      <c r="AR12" s="91" t="s">
        <v>238</v>
      </c>
      <c r="AS12" s="108"/>
      <c r="AT12" s="95" t="str">
        <f t="shared" si="11"/>
        <v/>
      </c>
      <c r="AU12" s="85" t="str">
        <f t="shared" ref="AU12:AU30" si="30">IF(AS12="","",IF(AS13="","〇",""))</f>
        <v/>
      </c>
      <c r="AV12" s="86" t="str">
        <f t="shared" ref="AV12:AV30" si="31">IF(AS12="","","/"&amp;COUNTA($AS$11:$AS$30))</f>
        <v/>
      </c>
    </row>
    <row r="13" spans="1:48" ht="25.9" customHeight="1" x14ac:dyDescent="0.55000000000000004">
      <c r="A13" s="84" t="str">
        <f t="shared" si="0"/>
        <v/>
      </c>
      <c r="B13" s="91" t="s">
        <v>239</v>
      </c>
      <c r="C13" s="108"/>
      <c r="D13" s="95" t="str">
        <f t="shared" si="12"/>
        <v/>
      </c>
      <c r="E13" s="85" t="str">
        <f t="shared" si="13"/>
        <v/>
      </c>
      <c r="F13" s="86" t="str">
        <f t="shared" si="14"/>
        <v/>
      </c>
      <c r="G13" s="84" t="str">
        <f t="shared" si="1"/>
        <v/>
      </c>
      <c r="H13" s="91" t="s">
        <v>239</v>
      </c>
      <c r="I13" s="108"/>
      <c r="J13" s="95" t="str">
        <f>IF(I13="","",$D$5)</f>
        <v/>
      </c>
      <c r="K13" s="85" t="str">
        <f t="shared" si="16"/>
        <v/>
      </c>
      <c r="L13" s="86" t="str">
        <f t="shared" si="17"/>
        <v/>
      </c>
      <c r="M13" s="84" t="str">
        <f t="shared" si="2"/>
        <v/>
      </c>
      <c r="N13" s="91" t="s">
        <v>239</v>
      </c>
      <c r="O13" s="108"/>
      <c r="P13" s="95" t="str">
        <f t="shared" si="3"/>
        <v/>
      </c>
      <c r="Q13" s="85" t="str">
        <f t="shared" si="18"/>
        <v/>
      </c>
      <c r="R13" s="83" t="str">
        <f t="shared" si="19"/>
        <v/>
      </c>
      <c r="S13" s="84" t="str">
        <f t="shared" si="4"/>
        <v/>
      </c>
      <c r="T13" s="91" t="s">
        <v>239</v>
      </c>
      <c r="U13" s="108"/>
      <c r="V13" s="95" t="str">
        <f t="shared" si="20"/>
        <v/>
      </c>
      <c r="W13" s="85" t="str">
        <f t="shared" si="21"/>
        <v/>
      </c>
      <c r="X13" s="86" t="str">
        <f t="shared" si="22"/>
        <v/>
      </c>
      <c r="Y13" s="84" t="str">
        <f t="shared" si="5"/>
        <v/>
      </c>
      <c r="Z13" s="91" t="s">
        <v>239</v>
      </c>
      <c r="AA13" s="108"/>
      <c r="AB13" s="95" t="str">
        <f t="shared" si="23"/>
        <v/>
      </c>
      <c r="AC13" s="85" t="str">
        <f t="shared" si="24"/>
        <v/>
      </c>
      <c r="AD13" s="86" t="str">
        <f t="shared" si="25"/>
        <v/>
      </c>
      <c r="AE13" s="84" t="str">
        <f t="shared" si="6"/>
        <v/>
      </c>
      <c r="AF13" s="91" t="s">
        <v>239</v>
      </c>
      <c r="AG13" s="108"/>
      <c r="AH13" s="95" t="str">
        <f>IF(AG13="","",$D$5)</f>
        <v/>
      </c>
      <c r="AI13" s="85" t="str">
        <f t="shared" si="26"/>
        <v/>
      </c>
      <c r="AJ13" s="86" t="str">
        <f t="shared" si="27"/>
        <v/>
      </c>
      <c r="AK13" s="84" t="str">
        <f t="shared" si="8"/>
        <v/>
      </c>
      <c r="AL13" s="91" t="s">
        <v>239</v>
      </c>
      <c r="AM13" s="108"/>
      <c r="AN13" s="95" t="str">
        <f t="shared" si="9"/>
        <v/>
      </c>
      <c r="AO13" s="85" t="str">
        <f t="shared" si="28"/>
        <v/>
      </c>
      <c r="AP13" s="86" t="str">
        <f t="shared" si="29"/>
        <v/>
      </c>
      <c r="AQ13" s="84" t="str">
        <f t="shared" si="10"/>
        <v/>
      </c>
      <c r="AR13" s="91" t="s">
        <v>239</v>
      </c>
      <c r="AS13" s="108"/>
      <c r="AT13" s="95" t="str">
        <f t="shared" si="11"/>
        <v/>
      </c>
      <c r="AU13" s="85" t="str">
        <f t="shared" si="30"/>
        <v/>
      </c>
      <c r="AV13" s="86" t="str">
        <f t="shared" si="31"/>
        <v/>
      </c>
    </row>
    <row r="14" spans="1:48" ht="25.9" customHeight="1" x14ac:dyDescent="0.55000000000000004">
      <c r="A14" s="84" t="str">
        <f t="shared" si="0"/>
        <v/>
      </c>
      <c r="B14" s="91" t="s">
        <v>240</v>
      </c>
      <c r="C14" s="108"/>
      <c r="D14" s="95" t="str">
        <f t="shared" si="12"/>
        <v/>
      </c>
      <c r="E14" s="85" t="str">
        <f t="shared" si="13"/>
        <v/>
      </c>
      <c r="F14" s="86" t="str">
        <f t="shared" si="14"/>
        <v/>
      </c>
      <c r="G14" s="84" t="str">
        <f t="shared" si="1"/>
        <v/>
      </c>
      <c r="H14" s="91" t="s">
        <v>240</v>
      </c>
      <c r="I14" s="108"/>
      <c r="J14" s="95" t="str">
        <f t="shared" si="15"/>
        <v/>
      </c>
      <c r="K14" s="85" t="str">
        <f t="shared" si="16"/>
        <v/>
      </c>
      <c r="L14" s="86" t="str">
        <f t="shared" si="17"/>
        <v/>
      </c>
      <c r="M14" s="84" t="str">
        <f t="shared" si="2"/>
        <v/>
      </c>
      <c r="N14" s="91" t="s">
        <v>240</v>
      </c>
      <c r="O14" s="108"/>
      <c r="P14" s="95" t="str">
        <f t="shared" si="3"/>
        <v/>
      </c>
      <c r="Q14" s="85" t="str">
        <f t="shared" si="18"/>
        <v/>
      </c>
      <c r="R14" s="83" t="str">
        <f t="shared" si="19"/>
        <v/>
      </c>
      <c r="S14" s="84" t="str">
        <f t="shared" si="4"/>
        <v/>
      </c>
      <c r="T14" s="91" t="s">
        <v>240</v>
      </c>
      <c r="U14" s="108"/>
      <c r="V14" s="95" t="str">
        <f>IF(U14="","",$D$5)</f>
        <v/>
      </c>
      <c r="W14" s="85" t="str">
        <f>IF(U14="","",IF(U15="","〇",""))</f>
        <v/>
      </c>
      <c r="X14" s="86" t="str">
        <f t="shared" si="22"/>
        <v/>
      </c>
      <c r="Y14" s="84" t="str">
        <f t="shared" si="5"/>
        <v/>
      </c>
      <c r="Z14" s="91" t="s">
        <v>240</v>
      </c>
      <c r="AA14" s="108"/>
      <c r="AB14" s="95" t="str">
        <f t="shared" si="23"/>
        <v/>
      </c>
      <c r="AC14" s="85" t="str">
        <f>IF(AA14="","",IF(AA15="","〇",""))</f>
        <v/>
      </c>
      <c r="AD14" s="86" t="str">
        <f t="shared" si="25"/>
        <v/>
      </c>
      <c r="AE14" s="84" t="str">
        <f t="shared" si="6"/>
        <v/>
      </c>
      <c r="AF14" s="91" t="s">
        <v>240</v>
      </c>
      <c r="AG14" s="108"/>
      <c r="AH14" s="95" t="str">
        <f>IF(AG14="","",$D$5)</f>
        <v/>
      </c>
      <c r="AI14" s="85" t="str">
        <f t="shared" si="26"/>
        <v/>
      </c>
      <c r="AJ14" s="86" t="str">
        <f t="shared" si="27"/>
        <v/>
      </c>
      <c r="AK14" s="84" t="str">
        <f t="shared" si="8"/>
        <v/>
      </c>
      <c r="AL14" s="91" t="s">
        <v>240</v>
      </c>
      <c r="AM14" s="108"/>
      <c r="AN14" s="95" t="str">
        <f>IF(AM14="","",$D$5)</f>
        <v/>
      </c>
      <c r="AO14" s="85" t="str">
        <f t="shared" si="28"/>
        <v/>
      </c>
      <c r="AP14" s="86" t="str">
        <f t="shared" si="29"/>
        <v/>
      </c>
      <c r="AQ14" s="84" t="str">
        <f t="shared" si="10"/>
        <v/>
      </c>
      <c r="AR14" s="91" t="s">
        <v>240</v>
      </c>
      <c r="AS14" s="108"/>
      <c r="AT14" s="95" t="str">
        <f t="shared" si="11"/>
        <v/>
      </c>
      <c r="AU14" s="85" t="str">
        <f t="shared" si="30"/>
        <v/>
      </c>
      <c r="AV14" s="86" t="str">
        <f t="shared" si="31"/>
        <v/>
      </c>
    </row>
    <row r="15" spans="1:48" ht="25.9" customHeight="1" x14ac:dyDescent="0.55000000000000004">
      <c r="A15" s="84" t="str">
        <f t="shared" si="0"/>
        <v/>
      </c>
      <c r="B15" s="91" t="s">
        <v>241</v>
      </c>
      <c r="C15" s="108"/>
      <c r="D15" s="95" t="str">
        <f t="shared" si="12"/>
        <v/>
      </c>
      <c r="E15" s="85" t="str">
        <f t="shared" si="13"/>
        <v/>
      </c>
      <c r="F15" s="86" t="str">
        <f t="shared" si="14"/>
        <v/>
      </c>
      <c r="G15" s="84" t="str">
        <f t="shared" si="1"/>
        <v/>
      </c>
      <c r="H15" s="91" t="s">
        <v>241</v>
      </c>
      <c r="I15" s="108"/>
      <c r="J15" s="95" t="str">
        <f t="shared" si="15"/>
        <v/>
      </c>
      <c r="K15" s="85" t="str">
        <f t="shared" si="16"/>
        <v/>
      </c>
      <c r="L15" s="86" t="str">
        <f t="shared" si="17"/>
        <v/>
      </c>
      <c r="M15" s="84" t="str">
        <f t="shared" si="2"/>
        <v/>
      </c>
      <c r="N15" s="91" t="s">
        <v>241</v>
      </c>
      <c r="O15" s="108"/>
      <c r="P15" s="95" t="str">
        <f t="shared" si="3"/>
        <v/>
      </c>
      <c r="Q15" s="85" t="str">
        <f t="shared" si="18"/>
        <v/>
      </c>
      <c r="R15" s="83" t="str">
        <f t="shared" si="19"/>
        <v/>
      </c>
      <c r="S15" s="84" t="str">
        <f t="shared" si="4"/>
        <v/>
      </c>
      <c r="T15" s="91" t="s">
        <v>241</v>
      </c>
      <c r="U15" s="108"/>
      <c r="V15" s="95" t="str">
        <f t="shared" si="20"/>
        <v/>
      </c>
      <c r="W15" s="85" t="str">
        <f t="shared" si="21"/>
        <v/>
      </c>
      <c r="X15" s="86" t="str">
        <f t="shared" si="22"/>
        <v/>
      </c>
      <c r="Y15" s="84" t="str">
        <f t="shared" si="5"/>
        <v/>
      </c>
      <c r="Z15" s="91" t="s">
        <v>241</v>
      </c>
      <c r="AA15" s="108"/>
      <c r="AB15" s="95" t="str">
        <f t="shared" si="23"/>
        <v/>
      </c>
      <c r="AC15" s="85" t="str">
        <f t="shared" si="24"/>
        <v/>
      </c>
      <c r="AD15" s="86" t="str">
        <f t="shared" si="25"/>
        <v/>
      </c>
      <c r="AE15" s="84" t="str">
        <f t="shared" si="6"/>
        <v/>
      </c>
      <c r="AF15" s="91" t="s">
        <v>241</v>
      </c>
      <c r="AG15" s="108"/>
      <c r="AH15" s="95" t="str">
        <f t="shared" ref="AH15:AH30" si="32">IF(AG15="","",$D$5)</f>
        <v/>
      </c>
      <c r="AI15" s="85" t="str">
        <f t="shared" si="26"/>
        <v/>
      </c>
      <c r="AJ15" s="86" t="str">
        <f t="shared" si="27"/>
        <v/>
      </c>
      <c r="AK15" s="84" t="str">
        <f t="shared" si="8"/>
        <v/>
      </c>
      <c r="AL15" s="91" t="s">
        <v>241</v>
      </c>
      <c r="AM15" s="108"/>
      <c r="AN15" s="95" t="str">
        <f t="shared" si="9"/>
        <v/>
      </c>
      <c r="AO15" s="85" t="str">
        <f t="shared" si="28"/>
        <v/>
      </c>
      <c r="AP15" s="86" t="str">
        <f t="shared" si="29"/>
        <v/>
      </c>
      <c r="AQ15" s="84" t="str">
        <f t="shared" si="10"/>
        <v/>
      </c>
      <c r="AR15" s="91" t="s">
        <v>241</v>
      </c>
      <c r="AS15" s="108"/>
      <c r="AT15" s="95" t="str">
        <f t="shared" si="11"/>
        <v/>
      </c>
      <c r="AU15" s="85" t="str">
        <f t="shared" si="30"/>
        <v/>
      </c>
      <c r="AV15" s="86" t="str">
        <f t="shared" si="31"/>
        <v/>
      </c>
    </row>
    <row r="16" spans="1:48" ht="25.9" customHeight="1" x14ac:dyDescent="0.55000000000000004">
      <c r="A16" s="84" t="str">
        <f t="shared" si="0"/>
        <v/>
      </c>
      <c r="B16" s="91" t="s">
        <v>242</v>
      </c>
      <c r="C16" s="108"/>
      <c r="D16" s="95" t="str">
        <f t="shared" si="12"/>
        <v/>
      </c>
      <c r="E16" s="85" t="str">
        <f t="shared" si="13"/>
        <v/>
      </c>
      <c r="F16" s="86" t="str">
        <f t="shared" si="14"/>
        <v/>
      </c>
      <c r="G16" s="84" t="str">
        <f t="shared" si="1"/>
        <v/>
      </c>
      <c r="H16" s="91" t="s">
        <v>242</v>
      </c>
      <c r="I16" s="108"/>
      <c r="J16" s="95" t="str">
        <f t="shared" si="15"/>
        <v/>
      </c>
      <c r="K16" s="85" t="str">
        <f t="shared" si="16"/>
        <v/>
      </c>
      <c r="L16" s="86" t="str">
        <f t="shared" si="17"/>
        <v/>
      </c>
      <c r="M16" s="84" t="str">
        <f t="shared" si="2"/>
        <v/>
      </c>
      <c r="N16" s="91" t="s">
        <v>242</v>
      </c>
      <c r="O16" s="108"/>
      <c r="P16" s="95" t="str">
        <f t="shared" si="3"/>
        <v/>
      </c>
      <c r="Q16" s="85" t="str">
        <f t="shared" si="18"/>
        <v/>
      </c>
      <c r="R16" s="83" t="str">
        <f t="shared" si="19"/>
        <v/>
      </c>
      <c r="S16" s="84" t="str">
        <f t="shared" si="4"/>
        <v/>
      </c>
      <c r="T16" s="91" t="s">
        <v>242</v>
      </c>
      <c r="U16" s="108"/>
      <c r="V16" s="95" t="str">
        <f t="shared" si="20"/>
        <v/>
      </c>
      <c r="W16" s="85" t="str">
        <f t="shared" si="21"/>
        <v/>
      </c>
      <c r="X16" s="86" t="str">
        <f t="shared" si="22"/>
        <v/>
      </c>
      <c r="Y16" s="84" t="str">
        <f t="shared" si="5"/>
        <v/>
      </c>
      <c r="Z16" s="91" t="s">
        <v>242</v>
      </c>
      <c r="AA16" s="108"/>
      <c r="AB16" s="95" t="str">
        <f t="shared" si="23"/>
        <v/>
      </c>
      <c r="AC16" s="85" t="str">
        <f t="shared" si="24"/>
        <v/>
      </c>
      <c r="AD16" s="86" t="str">
        <f t="shared" si="25"/>
        <v/>
      </c>
      <c r="AE16" s="84" t="str">
        <f t="shared" si="6"/>
        <v/>
      </c>
      <c r="AF16" s="91" t="s">
        <v>242</v>
      </c>
      <c r="AG16" s="108"/>
      <c r="AH16" s="95" t="str">
        <f t="shared" si="32"/>
        <v/>
      </c>
      <c r="AI16" s="85" t="str">
        <f t="shared" si="26"/>
        <v/>
      </c>
      <c r="AJ16" s="86" t="str">
        <f t="shared" si="27"/>
        <v/>
      </c>
      <c r="AK16" s="84" t="str">
        <f t="shared" si="8"/>
        <v/>
      </c>
      <c r="AL16" s="91" t="s">
        <v>242</v>
      </c>
      <c r="AM16" s="108"/>
      <c r="AN16" s="95" t="str">
        <f t="shared" si="9"/>
        <v/>
      </c>
      <c r="AO16" s="85" t="str">
        <f t="shared" si="28"/>
        <v/>
      </c>
      <c r="AP16" s="86" t="str">
        <f t="shared" si="29"/>
        <v/>
      </c>
      <c r="AQ16" s="84" t="str">
        <f t="shared" si="10"/>
        <v/>
      </c>
      <c r="AR16" s="91" t="s">
        <v>242</v>
      </c>
      <c r="AS16" s="108"/>
      <c r="AT16" s="95" t="str">
        <f t="shared" si="11"/>
        <v/>
      </c>
      <c r="AU16" s="85" t="str">
        <f t="shared" si="30"/>
        <v/>
      </c>
      <c r="AV16" s="86" t="str">
        <f t="shared" si="31"/>
        <v/>
      </c>
    </row>
    <row r="17" spans="1:48" ht="25.9" customHeight="1" x14ac:dyDescent="0.55000000000000004">
      <c r="A17" s="84" t="str">
        <f t="shared" si="0"/>
        <v/>
      </c>
      <c r="B17" s="91" t="s">
        <v>243</v>
      </c>
      <c r="C17" s="108"/>
      <c r="D17" s="95" t="str">
        <f t="shared" si="12"/>
        <v/>
      </c>
      <c r="E17" s="85" t="str">
        <f t="shared" si="13"/>
        <v/>
      </c>
      <c r="F17" s="86" t="str">
        <f t="shared" si="14"/>
        <v/>
      </c>
      <c r="G17" s="84" t="str">
        <f t="shared" si="1"/>
        <v/>
      </c>
      <c r="H17" s="91" t="s">
        <v>243</v>
      </c>
      <c r="I17" s="108"/>
      <c r="J17" s="95" t="str">
        <f t="shared" si="15"/>
        <v/>
      </c>
      <c r="K17" s="85" t="str">
        <f t="shared" si="16"/>
        <v/>
      </c>
      <c r="L17" s="86" t="str">
        <f t="shared" si="17"/>
        <v/>
      </c>
      <c r="M17" s="84" t="str">
        <f t="shared" si="2"/>
        <v/>
      </c>
      <c r="N17" s="91" t="s">
        <v>243</v>
      </c>
      <c r="O17" s="108"/>
      <c r="P17" s="95" t="str">
        <f t="shared" si="3"/>
        <v/>
      </c>
      <c r="Q17" s="85" t="str">
        <f t="shared" si="18"/>
        <v/>
      </c>
      <c r="R17" s="83" t="str">
        <f t="shared" si="19"/>
        <v/>
      </c>
      <c r="S17" s="84" t="str">
        <f t="shared" si="4"/>
        <v/>
      </c>
      <c r="T17" s="91" t="s">
        <v>243</v>
      </c>
      <c r="U17" s="108"/>
      <c r="V17" s="95" t="str">
        <f t="shared" si="20"/>
        <v/>
      </c>
      <c r="W17" s="85" t="str">
        <f t="shared" si="21"/>
        <v/>
      </c>
      <c r="X17" s="86" t="str">
        <f t="shared" si="22"/>
        <v/>
      </c>
      <c r="Y17" s="84" t="str">
        <f t="shared" si="5"/>
        <v/>
      </c>
      <c r="Z17" s="91" t="s">
        <v>243</v>
      </c>
      <c r="AA17" s="108"/>
      <c r="AB17" s="95" t="str">
        <f t="shared" si="23"/>
        <v/>
      </c>
      <c r="AC17" s="85" t="str">
        <f t="shared" si="24"/>
        <v/>
      </c>
      <c r="AD17" s="86" t="str">
        <f t="shared" si="25"/>
        <v/>
      </c>
      <c r="AE17" s="84" t="str">
        <f t="shared" si="6"/>
        <v/>
      </c>
      <c r="AF17" s="91" t="s">
        <v>243</v>
      </c>
      <c r="AG17" s="108"/>
      <c r="AH17" s="95" t="str">
        <f t="shared" si="32"/>
        <v/>
      </c>
      <c r="AI17" s="85" t="str">
        <f t="shared" si="26"/>
        <v/>
      </c>
      <c r="AJ17" s="86" t="str">
        <f t="shared" si="27"/>
        <v/>
      </c>
      <c r="AK17" s="84" t="str">
        <f t="shared" si="8"/>
        <v/>
      </c>
      <c r="AL17" s="91" t="s">
        <v>243</v>
      </c>
      <c r="AM17" s="108"/>
      <c r="AN17" s="95" t="str">
        <f t="shared" si="9"/>
        <v/>
      </c>
      <c r="AO17" s="85" t="str">
        <f t="shared" si="28"/>
        <v/>
      </c>
      <c r="AP17" s="86" t="str">
        <f t="shared" si="29"/>
        <v/>
      </c>
      <c r="AQ17" s="84" t="str">
        <f t="shared" si="10"/>
        <v/>
      </c>
      <c r="AR17" s="91" t="s">
        <v>243</v>
      </c>
      <c r="AS17" s="108"/>
      <c r="AT17" s="95" t="str">
        <f t="shared" si="11"/>
        <v/>
      </c>
      <c r="AU17" s="85" t="str">
        <f t="shared" si="30"/>
        <v/>
      </c>
      <c r="AV17" s="86" t="str">
        <f t="shared" si="31"/>
        <v/>
      </c>
    </row>
    <row r="18" spans="1:48" ht="25.9" customHeight="1" x14ac:dyDescent="0.55000000000000004">
      <c r="A18" s="84" t="str">
        <f t="shared" si="0"/>
        <v/>
      </c>
      <c r="B18" s="91" t="s">
        <v>244</v>
      </c>
      <c r="C18" s="108"/>
      <c r="D18" s="95" t="str">
        <f t="shared" si="12"/>
        <v/>
      </c>
      <c r="E18" s="85" t="str">
        <f t="shared" si="13"/>
        <v/>
      </c>
      <c r="F18" s="86" t="str">
        <f t="shared" si="14"/>
        <v/>
      </c>
      <c r="G18" s="84" t="str">
        <f t="shared" si="1"/>
        <v/>
      </c>
      <c r="H18" s="91" t="s">
        <v>244</v>
      </c>
      <c r="I18" s="108"/>
      <c r="J18" s="95" t="str">
        <f t="shared" si="15"/>
        <v/>
      </c>
      <c r="K18" s="85" t="str">
        <f t="shared" si="16"/>
        <v/>
      </c>
      <c r="L18" s="86" t="str">
        <f t="shared" si="17"/>
        <v/>
      </c>
      <c r="M18" s="84" t="str">
        <f t="shared" si="2"/>
        <v/>
      </c>
      <c r="N18" s="91" t="s">
        <v>244</v>
      </c>
      <c r="O18" s="108"/>
      <c r="P18" s="95" t="str">
        <f t="shared" si="3"/>
        <v/>
      </c>
      <c r="Q18" s="85" t="str">
        <f t="shared" si="18"/>
        <v/>
      </c>
      <c r="R18" s="83" t="str">
        <f t="shared" si="19"/>
        <v/>
      </c>
      <c r="S18" s="84" t="str">
        <f t="shared" si="4"/>
        <v/>
      </c>
      <c r="T18" s="91" t="s">
        <v>244</v>
      </c>
      <c r="U18" s="108"/>
      <c r="V18" s="95" t="str">
        <f t="shared" si="20"/>
        <v/>
      </c>
      <c r="W18" s="85" t="str">
        <f t="shared" si="21"/>
        <v/>
      </c>
      <c r="X18" s="86" t="str">
        <f t="shared" si="22"/>
        <v/>
      </c>
      <c r="Y18" s="84" t="str">
        <f t="shared" si="5"/>
        <v/>
      </c>
      <c r="Z18" s="91" t="s">
        <v>244</v>
      </c>
      <c r="AA18" s="108"/>
      <c r="AB18" s="95" t="str">
        <f t="shared" si="23"/>
        <v/>
      </c>
      <c r="AC18" s="85" t="str">
        <f t="shared" si="24"/>
        <v/>
      </c>
      <c r="AD18" s="86" t="str">
        <f t="shared" si="25"/>
        <v/>
      </c>
      <c r="AE18" s="84" t="str">
        <f t="shared" si="6"/>
        <v/>
      </c>
      <c r="AF18" s="91" t="s">
        <v>244</v>
      </c>
      <c r="AG18" s="108"/>
      <c r="AH18" s="95" t="str">
        <f t="shared" si="32"/>
        <v/>
      </c>
      <c r="AI18" s="85" t="str">
        <f t="shared" si="26"/>
        <v/>
      </c>
      <c r="AJ18" s="86" t="str">
        <f t="shared" si="27"/>
        <v/>
      </c>
      <c r="AK18" s="84" t="str">
        <f t="shared" si="8"/>
        <v/>
      </c>
      <c r="AL18" s="91" t="s">
        <v>244</v>
      </c>
      <c r="AM18" s="108"/>
      <c r="AN18" s="95" t="str">
        <f t="shared" si="9"/>
        <v/>
      </c>
      <c r="AO18" s="85" t="str">
        <f t="shared" si="28"/>
        <v/>
      </c>
      <c r="AP18" s="86" t="str">
        <f t="shared" si="29"/>
        <v/>
      </c>
      <c r="AQ18" s="84" t="str">
        <f t="shared" si="10"/>
        <v/>
      </c>
      <c r="AR18" s="91" t="s">
        <v>244</v>
      </c>
      <c r="AS18" s="108"/>
      <c r="AT18" s="95" t="str">
        <f t="shared" si="11"/>
        <v/>
      </c>
      <c r="AU18" s="85" t="str">
        <f t="shared" si="30"/>
        <v/>
      </c>
      <c r="AV18" s="86" t="str">
        <f t="shared" si="31"/>
        <v/>
      </c>
    </row>
    <row r="19" spans="1:48" ht="25.9" customHeight="1" x14ac:dyDescent="0.55000000000000004">
      <c r="A19" s="84" t="str">
        <f t="shared" si="0"/>
        <v/>
      </c>
      <c r="B19" s="91" t="s">
        <v>245</v>
      </c>
      <c r="C19" s="108"/>
      <c r="D19" s="95" t="str">
        <f t="shared" si="12"/>
        <v/>
      </c>
      <c r="E19" s="85" t="str">
        <f t="shared" si="13"/>
        <v/>
      </c>
      <c r="F19" s="86" t="str">
        <f t="shared" si="14"/>
        <v/>
      </c>
      <c r="G19" s="84" t="str">
        <f t="shared" si="1"/>
        <v/>
      </c>
      <c r="H19" s="91" t="s">
        <v>245</v>
      </c>
      <c r="I19" s="108"/>
      <c r="J19" s="95" t="str">
        <f t="shared" si="15"/>
        <v/>
      </c>
      <c r="K19" s="85" t="str">
        <f t="shared" si="16"/>
        <v/>
      </c>
      <c r="L19" s="86" t="str">
        <f t="shared" si="17"/>
        <v/>
      </c>
      <c r="M19" s="84" t="str">
        <f t="shared" si="2"/>
        <v/>
      </c>
      <c r="N19" s="91" t="s">
        <v>245</v>
      </c>
      <c r="O19" s="108"/>
      <c r="P19" s="95" t="str">
        <f t="shared" si="3"/>
        <v/>
      </c>
      <c r="Q19" s="85" t="str">
        <f t="shared" si="18"/>
        <v/>
      </c>
      <c r="R19" s="83" t="str">
        <f t="shared" si="19"/>
        <v/>
      </c>
      <c r="S19" s="84" t="str">
        <f t="shared" si="4"/>
        <v/>
      </c>
      <c r="T19" s="91" t="s">
        <v>245</v>
      </c>
      <c r="U19" s="108"/>
      <c r="V19" s="95" t="str">
        <f t="shared" si="20"/>
        <v/>
      </c>
      <c r="W19" s="85" t="str">
        <f t="shared" si="21"/>
        <v/>
      </c>
      <c r="X19" s="86" t="str">
        <f t="shared" si="22"/>
        <v/>
      </c>
      <c r="Y19" s="84" t="str">
        <f t="shared" si="5"/>
        <v/>
      </c>
      <c r="Z19" s="91" t="s">
        <v>245</v>
      </c>
      <c r="AA19" s="108"/>
      <c r="AB19" s="95" t="str">
        <f t="shared" si="23"/>
        <v/>
      </c>
      <c r="AC19" s="85" t="str">
        <f t="shared" si="24"/>
        <v/>
      </c>
      <c r="AD19" s="86" t="str">
        <f t="shared" si="25"/>
        <v/>
      </c>
      <c r="AE19" s="84" t="str">
        <f t="shared" si="6"/>
        <v/>
      </c>
      <c r="AF19" s="91" t="s">
        <v>245</v>
      </c>
      <c r="AG19" s="108"/>
      <c r="AH19" s="95" t="str">
        <f t="shared" si="32"/>
        <v/>
      </c>
      <c r="AI19" s="85" t="str">
        <f t="shared" si="26"/>
        <v/>
      </c>
      <c r="AJ19" s="86" t="str">
        <f t="shared" si="27"/>
        <v/>
      </c>
      <c r="AK19" s="84" t="str">
        <f t="shared" si="8"/>
        <v/>
      </c>
      <c r="AL19" s="91" t="s">
        <v>245</v>
      </c>
      <c r="AM19" s="108"/>
      <c r="AN19" s="95" t="str">
        <f t="shared" si="9"/>
        <v/>
      </c>
      <c r="AO19" s="85" t="str">
        <f t="shared" si="28"/>
        <v/>
      </c>
      <c r="AP19" s="86" t="str">
        <f t="shared" si="29"/>
        <v/>
      </c>
      <c r="AQ19" s="84" t="str">
        <f t="shared" si="10"/>
        <v/>
      </c>
      <c r="AR19" s="91" t="s">
        <v>245</v>
      </c>
      <c r="AS19" s="108"/>
      <c r="AT19" s="95" t="str">
        <f t="shared" si="11"/>
        <v/>
      </c>
      <c r="AU19" s="85" t="str">
        <f t="shared" si="30"/>
        <v/>
      </c>
      <c r="AV19" s="86" t="str">
        <f t="shared" si="31"/>
        <v/>
      </c>
    </row>
    <row r="20" spans="1:48" ht="25.9" customHeight="1" x14ac:dyDescent="0.55000000000000004">
      <c r="A20" s="84" t="str">
        <f t="shared" si="0"/>
        <v/>
      </c>
      <c r="B20" s="92">
        <v>10</v>
      </c>
      <c r="C20" s="108"/>
      <c r="D20" s="95" t="str">
        <f t="shared" si="12"/>
        <v/>
      </c>
      <c r="E20" s="85" t="str">
        <f t="shared" si="13"/>
        <v/>
      </c>
      <c r="F20" s="86" t="str">
        <f t="shared" si="14"/>
        <v/>
      </c>
      <c r="G20" s="84" t="str">
        <f t="shared" si="1"/>
        <v/>
      </c>
      <c r="H20" s="92">
        <v>10</v>
      </c>
      <c r="I20" s="108"/>
      <c r="J20" s="95" t="str">
        <f t="shared" si="15"/>
        <v/>
      </c>
      <c r="K20" s="85" t="str">
        <f t="shared" si="16"/>
        <v/>
      </c>
      <c r="L20" s="86" t="str">
        <f t="shared" si="17"/>
        <v/>
      </c>
      <c r="M20" s="84" t="str">
        <f t="shared" si="2"/>
        <v/>
      </c>
      <c r="N20" s="92">
        <v>10</v>
      </c>
      <c r="O20" s="108"/>
      <c r="P20" s="95" t="str">
        <f t="shared" si="3"/>
        <v/>
      </c>
      <c r="Q20" s="85" t="str">
        <f t="shared" si="18"/>
        <v/>
      </c>
      <c r="R20" s="83" t="str">
        <f t="shared" si="19"/>
        <v/>
      </c>
      <c r="S20" s="84" t="str">
        <f t="shared" si="4"/>
        <v/>
      </c>
      <c r="T20" s="92">
        <v>10</v>
      </c>
      <c r="U20" s="108"/>
      <c r="V20" s="95" t="str">
        <f t="shared" si="20"/>
        <v/>
      </c>
      <c r="W20" s="85" t="str">
        <f t="shared" si="21"/>
        <v/>
      </c>
      <c r="X20" s="86" t="str">
        <f t="shared" si="22"/>
        <v/>
      </c>
      <c r="Y20" s="84" t="str">
        <f t="shared" si="5"/>
        <v/>
      </c>
      <c r="Z20" s="92">
        <v>10</v>
      </c>
      <c r="AA20" s="108"/>
      <c r="AB20" s="95" t="str">
        <f t="shared" si="23"/>
        <v/>
      </c>
      <c r="AC20" s="85" t="str">
        <f t="shared" si="24"/>
        <v/>
      </c>
      <c r="AD20" s="86" t="str">
        <f t="shared" si="25"/>
        <v/>
      </c>
      <c r="AE20" s="84" t="str">
        <f t="shared" si="6"/>
        <v/>
      </c>
      <c r="AF20" s="92">
        <v>10</v>
      </c>
      <c r="AG20" s="108"/>
      <c r="AH20" s="95" t="str">
        <f t="shared" si="32"/>
        <v/>
      </c>
      <c r="AI20" s="85" t="str">
        <f t="shared" si="26"/>
        <v/>
      </c>
      <c r="AJ20" s="86" t="str">
        <f t="shared" si="27"/>
        <v/>
      </c>
      <c r="AK20" s="84" t="str">
        <f t="shared" si="8"/>
        <v/>
      </c>
      <c r="AL20" s="92">
        <v>10</v>
      </c>
      <c r="AM20" s="108"/>
      <c r="AN20" s="95" t="str">
        <f t="shared" si="9"/>
        <v/>
      </c>
      <c r="AO20" s="85" t="str">
        <f t="shared" si="28"/>
        <v/>
      </c>
      <c r="AP20" s="86" t="str">
        <f t="shared" si="29"/>
        <v/>
      </c>
      <c r="AQ20" s="84" t="str">
        <f t="shared" si="10"/>
        <v/>
      </c>
      <c r="AR20" s="92">
        <v>10</v>
      </c>
      <c r="AS20" s="108"/>
      <c r="AT20" s="95" t="str">
        <f t="shared" si="11"/>
        <v/>
      </c>
      <c r="AU20" s="85" t="str">
        <f t="shared" si="30"/>
        <v/>
      </c>
      <c r="AV20" s="86" t="str">
        <f t="shared" si="31"/>
        <v/>
      </c>
    </row>
    <row r="21" spans="1:48" ht="25.9" customHeight="1" x14ac:dyDescent="0.55000000000000004">
      <c r="A21" s="84" t="str">
        <f t="shared" si="0"/>
        <v/>
      </c>
      <c r="B21" s="92">
        <v>11</v>
      </c>
      <c r="C21" s="108"/>
      <c r="D21" s="95" t="str">
        <f t="shared" si="12"/>
        <v/>
      </c>
      <c r="E21" s="85" t="str">
        <f t="shared" si="13"/>
        <v/>
      </c>
      <c r="F21" s="86" t="str">
        <f t="shared" si="14"/>
        <v/>
      </c>
      <c r="G21" s="84" t="str">
        <f t="shared" si="1"/>
        <v/>
      </c>
      <c r="H21" s="92">
        <v>11</v>
      </c>
      <c r="I21" s="108"/>
      <c r="J21" s="95" t="str">
        <f t="shared" si="15"/>
        <v/>
      </c>
      <c r="K21" s="85" t="str">
        <f t="shared" si="16"/>
        <v/>
      </c>
      <c r="L21" s="86" t="str">
        <f t="shared" si="17"/>
        <v/>
      </c>
      <c r="M21" s="84" t="str">
        <f t="shared" si="2"/>
        <v/>
      </c>
      <c r="N21" s="92">
        <v>11</v>
      </c>
      <c r="O21" s="108"/>
      <c r="P21" s="95" t="str">
        <f t="shared" si="3"/>
        <v/>
      </c>
      <c r="Q21" s="85" t="str">
        <f t="shared" si="18"/>
        <v/>
      </c>
      <c r="R21" s="83" t="str">
        <f t="shared" si="19"/>
        <v/>
      </c>
      <c r="S21" s="84" t="str">
        <f t="shared" si="4"/>
        <v/>
      </c>
      <c r="T21" s="92">
        <v>11</v>
      </c>
      <c r="U21" s="108"/>
      <c r="V21" s="95" t="str">
        <f t="shared" si="20"/>
        <v/>
      </c>
      <c r="W21" s="85" t="str">
        <f t="shared" si="21"/>
        <v/>
      </c>
      <c r="X21" s="86" t="str">
        <f t="shared" si="22"/>
        <v/>
      </c>
      <c r="Y21" s="84" t="str">
        <f t="shared" si="5"/>
        <v/>
      </c>
      <c r="Z21" s="92">
        <v>11</v>
      </c>
      <c r="AA21" s="108"/>
      <c r="AB21" s="95" t="str">
        <f t="shared" si="23"/>
        <v/>
      </c>
      <c r="AC21" s="85" t="str">
        <f t="shared" si="24"/>
        <v/>
      </c>
      <c r="AD21" s="86" t="str">
        <f t="shared" si="25"/>
        <v/>
      </c>
      <c r="AE21" s="84" t="str">
        <f t="shared" si="6"/>
        <v/>
      </c>
      <c r="AF21" s="92">
        <v>11</v>
      </c>
      <c r="AG21" s="108"/>
      <c r="AH21" s="95" t="str">
        <f t="shared" si="32"/>
        <v/>
      </c>
      <c r="AI21" s="85" t="str">
        <f t="shared" si="26"/>
        <v/>
      </c>
      <c r="AJ21" s="86" t="str">
        <f t="shared" si="27"/>
        <v/>
      </c>
      <c r="AK21" s="84" t="str">
        <f t="shared" si="8"/>
        <v/>
      </c>
      <c r="AL21" s="92">
        <v>11</v>
      </c>
      <c r="AM21" s="108"/>
      <c r="AN21" s="95" t="str">
        <f t="shared" si="9"/>
        <v/>
      </c>
      <c r="AO21" s="85" t="str">
        <f t="shared" si="28"/>
        <v/>
      </c>
      <c r="AP21" s="86" t="str">
        <f t="shared" si="29"/>
        <v/>
      </c>
      <c r="AQ21" s="84" t="str">
        <f t="shared" si="10"/>
        <v/>
      </c>
      <c r="AR21" s="92">
        <v>11</v>
      </c>
      <c r="AS21" s="108"/>
      <c r="AT21" s="95" t="str">
        <f t="shared" si="11"/>
        <v/>
      </c>
      <c r="AU21" s="85" t="str">
        <f t="shared" si="30"/>
        <v/>
      </c>
      <c r="AV21" s="86" t="str">
        <f t="shared" si="31"/>
        <v/>
      </c>
    </row>
    <row r="22" spans="1:48" ht="25.9" customHeight="1" x14ac:dyDescent="0.55000000000000004">
      <c r="A22" s="84" t="str">
        <f t="shared" si="0"/>
        <v/>
      </c>
      <c r="B22" s="92">
        <v>12</v>
      </c>
      <c r="C22" s="108"/>
      <c r="D22" s="95" t="str">
        <f t="shared" si="12"/>
        <v/>
      </c>
      <c r="E22" s="85" t="str">
        <f t="shared" si="13"/>
        <v/>
      </c>
      <c r="F22" s="86" t="str">
        <f t="shared" si="14"/>
        <v/>
      </c>
      <c r="G22" s="84" t="str">
        <f t="shared" si="1"/>
        <v/>
      </c>
      <c r="H22" s="92">
        <v>12</v>
      </c>
      <c r="I22" s="108"/>
      <c r="J22" s="95" t="str">
        <f t="shared" si="15"/>
        <v/>
      </c>
      <c r="K22" s="85" t="str">
        <f t="shared" si="16"/>
        <v/>
      </c>
      <c r="L22" s="86" t="str">
        <f t="shared" si="17"/>
        <v/>
      </c>
      <c r="M22" s="84" t="str">
        <f t="shared" si="2"/>
        <v/>
      </c>
      <c r="N22" s="92">
        <v>12</v>
      </c>
      <c r="O22" s="108"/>
      <c r="P22" s="95" t="str">
        <f t="shared" si="3"/>
        <v/>
      </c>
      <c r="Q22" s="85" t="str">
        <f t="shared" si="18"/>
        <v/>
      </c>
      <c r="R22" s="83" t="str">
        <f t="shared" si="19"/>
        <v/>
      </c>
      <c r="S22" s="84" t="str">
        <f t="shared" si="4"/>
        <v/>
      </c>
      <c r="T22" s="92">
        <v>12</v>
      </c>
      <c r="U22" s="108"/>
      <c r="V22" s="95" t="str">
        <f t="shared" si="20"/>
        <v/>
      </c>
      <c r="W22" s="85" t="str">
        <f t="shared" si="21"/>
        <v/>
      </c>
      <c r="X22" s="86" t="str">
        <f t="shared" si="22"/>
        <v/>
      </c>
      <c r="Y22" s="84" t="str">
        <f t="shared" si="5"/>
        <v/>
      </c>
      <c r="Z22" s="92">
        <v>12</v>
      </c>
      <c r="AA22" s="108"/>
      <c r="AB22" s="95" t="str">
        <f t="shared" si="23"/>
        <v/>
      </c>
      <c r="AC22" s="85" t="str">
        <f t="shared" si="24"/>
        <v/>
      </c>
      <c r="AD22" s="86" t="str">
        <f t="shared" si="25"/>
        <v/>
      </c>
      <c r="AE22" s="84" t="str">
        <f t="shared" si="6"/>
        <v/>
      </c>
      <c r="AF22" s="92">
        <v>12</v>
      </c>
      <c r="AG22" s="108"/>
      <c r="AH22" s="95" t="str">
        <f t="shared" si="32"/>
        <v/>
      </c>
      <c r="AI22" s="85" t="str">
        <f t="shared" si="26"/>
        <v/>
      </c>
      <c r="AJ22" s="86" t="str">
        <f t="shared" si="27"/>
        <v/>
      </c>
      <c r="AK22" s="84" t="str">
        <f t="shared" si="8"/>
        <v/>
      </c>
      <c r="AL22" s="92">
        <v>12</v>
      </c>
      <c r="AM22" s="108"/>
      <c r="AN22" s="95" t="str">
        <f t="shared" si="9"/>
        <v/>
      </c>
      <c r="AO22" s="85" t="str">
        <f t="shared" si="28"/>
        <v/>
      </c>
      <c r="AP22" s="86" t="str">
        <f t="shared" si="29"/>
        <v/>
      </c>
      <c r="AQ22" s="84" t="str">
        <f t="shared" si="10"/>
        <v/>
      </c>
      <c r="AR22" s="92">
        <v>12</v>
      </c>
      <c r="AS22" s="108"/>
      <c r="AT22" s="95" t="str">
        <f t="shared" si="11"/>
        <v/>
      </c>
      <c r="AU22" s="85" t="str">
        <f t="shared" si="30"/>
        <v/>
      </c>
      <c r="AV22" s="86" t="str">
        <f t="shared" si="31"/>
        <v/>
      </c>
    </row>
    <row r="23" spans="1:48" ht="25.9" customHeight="1" x14ac:dyDescent="0.55000000000000004">
      <c r="A23" s="84" t="str">
        <f t="shared" si="0"/>
        <v/>
      </c>
      <c r="B23" s="92">
        <v>13</v>
      </c>
      <c r="C23" s="108"/>
      <c r="D23" s="95" t="str">
        <f t="shared" si="12"/>
        <v/>
      </c>
      <c r="E23" s="85" t="str">
        <f t="shared" si="13"/>
        <v/>
      </c>
      <c r="F23" s="86" t="str">
        <f t="shared" si="14"/>
        <v/>
      </c>
      <c r="G23" s="84" t="str">
        <f t="shared" si="1"/>
        <v/>
      </c>
      <c r="H23" s="92">
        <v>13</v>
      </c>
      <c r="I23" s="108"/>
      <c r="J23" s="95" t="str">
        <f t="shared" si="15"/>
        <v/>
      </c>
      <c r="K23" s="85" t="str">
        <f t="shared" si="16"/>
        <v/>
      </c>
      <c r="L23" s="86" t="str">
        <f t="shared" si="17"/>
        <v/>
      </c>
      <c r="M23" s="84" t="str">
        <f t="shared" si="2"/>
        <v/>
      </c>
      <c r="N23" s="92">
        <v>13</v>
      </c>
      <c r="O23" s="108"/>
      <c r="P23" s="95" t="str">
        <f t="shared" si="3"/>
        <v/>
      </c>
      <c r="Q23" s="85" t="str">
        <f t="shared" si="18"/>
        <v/>
      </c>
      <c r="R23" s="83" t="str">
        <f t="shared" si="19"/>
        <v/>
      </c>
      <c r="S23" s="84" t="str">
        <f t="shared" si="4"/>
        <v/>
      </c>
      <c r="T23" s="92">
        <v>13</v>
      </c>
      <c r="U23" s="108"/>
      <c r="V23" s="95" t="str">
        <f t="shared" si="20"/>
        <v/>
      </c>
      <c r="W23" s="85" t="str">
        <f t="shared" si="21"/>
        <v/>
      </c>
      <c r="X23" s="86" t="str">
        <f t="shared" si="22"/>
        <v/>
      </c>
      <c r="Y23" s="84" t="str">
        <f t="shared" si="5"/>
        <v/>
      </c>
      <c r="Z23" s="92">
        <v>13</v>
      </c>
      <c r="AA23" s="108"/>
      <c r="AB23" s="95" t="str">
        <f t="shared" si="23"/>
        <v/>
      </c>
      <c r="AC23" s="85" t="str">
        <f t="shared" si="24"/>
        <v/>
      </c>
      <c r="AD23" s="86" t="str">
        <f t="shared" si="25"/>
        <v/>
      </c>
      <c r="AE23" s="84" t="str">
        <f t="shared" si="6"/>
        <v/>
      </c>
      <c r="AF23" s="92">
        <v>13</v>
      </c>
      <c r="AG23" s="108"/>
      <c r="AH23" s="95" t="str">
        <f t="shared" si="32"/>
        <v/>
      </c>
      <c r="AI23" s="85" t="str">
        <f t="shared" si="26"/>
        <v/>
      </c>
      <c r="AJ23" s="86" t="str">
        <f t="shared" si="27"/>
        <v/>
      </c>
      <c r="AK23" s="84" t="str">
        <f t="shared" si="8"/>
        <v/>
      </c>
      <c r="AL23" s="92">
        <v>13</v>
      </c>
      <c r="AM23" s="108"/>
      <c r="AN23" s="95" t="str">
        <f t="shared" si="9"/>
        <v/>
      </c>
      <c r="AO23" s="85" t="str">
        <f t="shared" si="28"/>
        <v/>
      </c>
      <c r="AP23" s="86" t="str">
        <f t="shared" si="29"/>
        <v/>
      </c>
      <c r="AQ23" s="84" t="str">
        <f t="shared" si="10"/>
        <v/>
      </c>
      <c r="AR23" s="92">
        <v>13</v>
      </c>
      <c r="AS23" s="108"/>
      <c r="AT23" s="95" t="str">
        <f t="shared" si="11"/>
        <v/>
      </c>
      <c r="AU23" s="85" t="str">
        <f t="shared" si="30"/>
        <v/>
      </c>
      <c r="AV23" s="86" t="str">
        <f t="shared" si="31"/>
        <v/>
      </c>
    </row>
    <row r="24" spans="1:48" ht="25.9" customHeight="1" x14ac:dyDescent="0.55000000000000004">
      <c r="A24" s="84" t="str">
        <f t="shared" si="0"/>
        <v/>
      </c>
      <c r="B24" s="92">
        <v>14</v>
      </c>
      <c r="C24" s="108"/>
      <c r="D24" s="95" t="str">
        <f t="shared" si="12"/>
        <v/>
      </c>
      <c r="E24" s="85" t="str">
        <f t="shared" si="13"/>
        <v/>
      </c>
      <c r="F24" s="86" t="str">
        <f t="shared" si="14"/>
        <v/>
      </c>
      <c r="G24" s="84" t="str">
        <f t="shared" si="1"/>
        <v/>
      </c>
      <c r="H24" s="92">
        <v>14</v>
      </c>
      <c r="I24" s="108"/>
      <c r="J24" s="95" t="str">
        <f t="shared" si="15"/>
        <v/>
      </c>
      <c r="K24" s="85" t="str">
        <f t="shared" si="16"/>
        <v/>
      </c>
      <c r="L24" s="86" t="str">
        <f t="shared" si="17"/>
        <v/>
      </c>
      <c r="M24" s="84" t="str">
        <f t="shared" si="2"/>
        <v/>
      </c>
      <c r="N24" s="92">
        <v>14</v>
      </c>
      <c r="O24" s="108"/>
      <c r="P24" s="95" t="str">
        <f t="shared" si="3"/>
        <v/>
      </c>
      <c r="Q24" s="85" t="str">
        <f t="shared" si="18"/>
        <v/>
      </c>
      <c r="R24" s="83" t="str">
        <f t="shared" si="19"/>
        <v/>
      </c>
      <c r="S24" s="84" t="str">
        <f t="shared" si="4"/>
        <v/>
      </c>
      <c r="T24" s="92">
        <v>14</v>
      </c>
      <c r="U24" s="108"/>
      <c r="V24" s="95" t="str">
        <f t="shared" si="20"/>
        <v/>
      </c>
      <c r="W24" s="85" t="str">
        <f t="shared" si="21"/>
        <v/>
      </c>
      <c r="X24" s="86" t="str">
        <f t="shared" si="22"/>
        <v/>
      </c>
      <c r="Y24" s="84" t="str">
        <f t="shared" si="5"/>
        <v/>
      </c>
      <c r="Z24" s="92">
        <v>14</v>
      </c>
      <c r="AA24" s="108"/>
      <c r="AB24" s="95" t="str">
        <f t="shared" si="23"/>
        <v/>
      </c>
      <c r="AC24" s="85" t="str">
        <f t="shared" si="24"/>
        <v/>
      </c>
      <c r="AD24" s="86" t="str">
        <f t="shared" si="25"/>
        <v/>
      </c>
      <c r="AE24" s="84" t="str">
        <f t="shared" si="6"/>
        <v/>
      </c>
      <c r="AF24" s="92">
        <v>14</v>
      </c>
      <c r="AG24" s="108"/>
      <c r="AH24" s="95" t="str">
        <f t="shared" si="32"/>
        <v/>
      </c>
      <c r="AI24" s="85" t="str">
        <f t="shared" si="26"/>
        <v/>
      </c>
      <c r="AJ24" s="86" t="str">
        <f t="shared" si="27"/>
        <v/>
      </c>
      <c r="AK24" s="84" t="str">
        <f t="shared" si="8"/>
        <v/>
      </c>
      <c r="AL24" s="92">
        <v>14</v>
      </c>
      <c r="AM24" s="108"/>
      <c r="AN24" s="95" t="str">
        <f t="shared" si="9"/>
        <v/>
      </c>
      <c r="AO24" s="85" t="str">
        <f t="shared" si="28"/>
        <v/>
      </c>
      <c r="AP24" s="86" t="str">
        <f t="shared" si="29"/>
        <v/>
      </c>
      <c r="AQ24" s="84" t="str">
        <f t="shared" si="10"/>
        <v/>
      </c>
      <c r="AR24" s="92">
        <v>14</v>
      </c>
      <c r="AS24" s="108"/>
      <c r="AT24" s="95" t="str">
        <f t="shared" si="11"/>
        <v/>
      </c>
      <c r="AU24" s="85" t="str">
        <f t="shared" si="30"/>
        <v/>
      </c>
      <c r="AV24" s="86" t="str">
        <f t="shared" si="31"/>
        <v/>
      </c>
    </row>
    <row r="25" spans="1:48" ht="25.9" customHeight="1" x14ac:dyDescent="0.55000000000000004">
      <c r="A25" s="84" t="str">
        <f t="shared" si="0"/>
        <v/>
      </c>
      <c r="B25" s="92">
        <v>15</v>
      </c>
      <c r="C25" s="108"/>
      <c r="D25" s="95" t="str">
        <f t="shared" si="12"/>
        <v/>
      </c>
      <c r="E25" s="85" t="str">
        <f t="shared" si="13"/>
        <v/>
      </c>
      <c r="F25" s="86" t="str">
        <f t="shared" si="14"/>
        <v/>
      </c>
      <c r="G25" s="84" t="str">
        <f t="shared" si="1"/>
        <v/>
      </c>
      <c r="H25" s="92">
        <v>15</v>
      </c>
      <c r="I25" s="108"/>
      <c r="J25" s="95" t="str">
        <f t="shared" si="15"/>
        <v/>
      </c>
      <c r="K25" s="85" t="str">
        <f t="shared" si="16"/>
        <v/>
      </c>
      <c r="L25" s="86" t="str">
        <f t="shared" si="17"/>
        <v/>
      </c>
      <c r="M25" s="84" t="str">
        <f t="shared" si="2"/>
        <v/>
      </c>
      <c r="N25" s="92">
        <v>15</v>
      </c>
      <c r="O25" s="108"/>
      <c r="P25" s="95" t="str">
        <f t="shared" si="3"/>
        <v/>
      </c>
      <c r="Q25" s="85" t="str">
        <f t="shared" si="18"/>
        <v/>
      </c>
      <c r="R25" s="83" t="str">
        <f t="shared" si="19"/>
        <v/>
      </c>
      <c r="S25" s="84" t="str">
        <f t="shared" si="4"/>
        <v/>
      </c>
      <c r="T25" s="92">
        <v>15</v>
      </c>
      <c r="U25" s="108"/>
      <c r="V25" s="95" t="str">
        <f t="shared" si="20"/>
        <v/>
      </c>
      <c r="W25" s="85" t="str">
        <f t="shared" si="21"/>
        <v/>
      </c>
      <c r="X25" s="86" t="str">
        <f t="shared" si="22"/>
        <v/>
      </c>
      <c r="Y25" s="84" t="str">
        <f t="shared" si="5"/>
        <v/>
      </c>
      <c r="Z25" s="92">
        <v>15</v>
      </c>
      <c r="AA25" s="108"/>
      <c r="AB25" s="95" t="str">
        <f t="shared" si="23"/>
        <v/>
      </c>
      <c r="AC25" s="85" t="str">
        <f t="shared" si="24"/>
        <v/>
      </c>
      <c r="AD25" s="86" t="str">
        <f t="shared" si="25"/>
        <v/>
      </c>
      <c r="AE25" s="84" t="str">
        <f t="shared" si="6"/>
        <v/>
      </c>
      <c r="AF25" s="92">
        <v>15</v>
      </c>
      <c r="AG25" s="108"/>
      <c r="AH25" s="95" t="str">
        <f t="shared" si="32"/>
        <v/>
      </c>
      <c r="AI25" s="85" t="str">
        <f t="shared" si="26"/>
        <v/>
      </c>
      <c r="AJ25" s="86" t="str">
        <f t="shared" si="27"/>
        <v/>
      </c>
      <c r="AK25" s="84" t="str">
        <f t="shared" si="8"/>
        <v/>
      </c>
      <c r="AL25" s="92">
        <v>15</v>
      </c>
      <c r="AM25" s="108"/>
      <c r="AN25" s="95" t="str">
        <f t="shared" si="9"/>
        <v/>
      </c>
      <c r="AO25" s="85" t="str">
        <f t="shared" si="28"/>
        <v/>
      </c>
      <c r="AP25" s="86" t="str">
        <f t="shared" si="29"/>
        <v/>
      </c>
      <c r="AQ25" s="84" t="str">
        <f t="shared" si="10"/>
        <v/>
      </c>
      <c r="AR25" s="92">
        <v>15</v>
      </c>
      <c r="AS25" s="108"/>
      <c r="AT25" s="95" t="str">
        <f t="shared" si="11"/>
        <v/>
      </c>
      <c r="AU25" s="85" t="str">
        <f t="shared" si="30"/>
        <v/>
      </c>
      <c r="AV25" s="86" t="str">
        <f t="shared" si="31"/>
        <v/>
      </c>
    </row>
    <row r="26" spans="1:48" ht="25.9" customHeight="1" x14ac:dyDescent="0.55000000000000004">
      <c r="A26" s="84" t="str">
        <f t="shared" si="0"/>
        <v/>
      </c>
      <c r="B26" s="92">
        <v>16</v>
      </c>
      <c r="C26" s="108"/>
      <c r="D26" s="95" t="str">
        <f t="shared" si="12"/>
        <v/>
      </c>
      <c r="E26" s="85" t="str">
        <f t="shared" si="13"/>
        <v/>
      </c>
      <c r="F26" s="86" t="str">
        <f t="shared" si="14"/>
        <v/>
      </c>
      <c r="G26" s="84" t="str">
        <f t="shared" si="1"/>
        <v/>
      </c>
      <c r="H26" s="92">
        <v>16</v>
      </c>
      <c r="I26" s="108"/>
      <c r="J26" s="95" t="str">
        <f t="shared" si="15"/>
        <v/>
      </c>
      <c r="K26" s="85" t="str">
        <f t="shared" si="16"/>
        <v/>
      </c>
      <c r="L26" s="86" t="str">
        <f t="shared" si="17"/>
        <v/>
      </c>
      <c r="M26" s="84" t="str">
        <f t="shared" si="2"/>
        <v/>
      </c>
      <c r="N26" s="92">
        <v>16</v>
      </c>
      <c r="O26" s="108"/>
      <c r="P26" s="95" t="str">
        <f t="shared" si="3"/>
        <v/>
      </c>
      <c r="Q26" s="85" t="str">
        <f t="shared" si="18"/>
        <v/>
      </c>
      <c r="R26" s="83" t="str">
        <f t="shared" si="19"/>
        <v/>
      </c>
      <c r="S26" s="84" t="str">
        <f t="shared" si="4"/>
        <v/>
      </c>
      <c r="T26" s="92">
        <v>16</v>
      </c>
      <c r="U26" s="108"/>
      <c r="V26" s="95" t="str">
        <f t="shared" si="20"/>
        <v/>
      </c>
      <c r="W26" s="85" t="str">
        <f t="shared" si="21"/>
        <v/>
      </c>
      <c r="X26" s="86" t="str">
        <f t="shared" si="22"/>
        <v/>
      </c>
      <c r="Y26" s="84" t="str">
        <f t="shared" si="5"/>
        <v/>
      </c>
      <c r="Z26" s="92">
        <v>16</v>
      </c>
      <c r="AA26" s="108"/>
      <c r="AB26" s="95" t="str">
        <f t="shared" si="23"/>
        <v/>
      </c>
      <c r="AC26" s="85" t="str">
        <f t="shared" si="24"/>
        <v/>
      </c>
      <c r="AD26" s="86" t="str">
        <f t="shared" si="25"/>
        <v/>
      </c>
      <c r="AE26" s="84" t="str">
        <f t="shared" si="6"/>
        <v/>
      </c>
      <c r="AF26" s="92">
        <v>16</v>
      </c>
      <c r="AG26" s="108"/>
      <c r="AH26" s="95" t="str">
        <f t="shared" si="32"/>
        <v/>
      </c>
      <c r="AI26" s="85" t="str">
        <f t="shared" si="26"/>
        <v/>
      </c>
      <c r="AJ26" s="86" t="str">
        <f t="shared" si="27"/>
        <v/>
      </c>
      <c r="AK26" s="84" t="str">
        <f t="shared" si="8"/>
        <v/>
      </c>
      <c r="AL26" s="92">
        <v>16</v>
      </c>
      <c r="AM26" s="108"/>
      <c r="AN26" s="95" t="str">
        <f t="shared" si="9"/>
        <v/>
      </c>
      <c r="AO26" s="85" t="str">
        <f t="shared" si="28"/>
        <v/>
      </c>
      <c r="AP26" s="86" t="str">
        <f t="shared" si="29"/>
        <v/>
      </c>
      <c r="AQ26" s="84" t="str">
        <f t="shared" si="10"/>
        <v/>
      </c>
      <c r="AR26" s="92">
        <v>16</v>
      </c>
      <c r="AS26" s="108"/>
      <c r="AT26" s="95" t="str">
        <f t="shared" si="11"/>
        <v/>
      </c>
      <c r="AU26" s="85" t="str">
        <f t="shared" si="30"/>
        <v/>
      </c>
      <c r="AV26" s="86" t="str">
        <f t="shared" si="31"/>
        <v/>
      </c>
    </row>
    <row r="27" spans="1:48" ht="25.9" customHeight="1" x14ac:dyDescent="0.55000000000000004">
      <c r="A27" s="84" t="str">
        <f t="shared" si="0"/>
        <v/>
      </c>
      <c r="B27" s="92">
        <v>17</v>
      </c>
      <c r="C27" s="108"/>
      <c r="D27" s="95" t="str">
        <f t="shared" si="12"/>
        <v/>
      </c>
      <c r="E27" s="85" t="str">
        <f t="shared" si="13"/>
        <v/>
      </c>
      <c r="F27" s="86" t="str">
        <f t="shared" si="14"/>
        <v/>
      </c>
      <c r="G27" s="84" t="str">
        <f t="shared" si="1"/>
        <v/>
      </c>
      <c r="H27" s="92">
        <v>17</v>
      </c>
      <c r="I27" s="108"/>
      <c r="J27" s="95" t="str">
        <f t="shared" si="15"/>
        <v/>
      </c>
      <c r="K27" s="85" t="str">
        <f t="shared" si="16"/>
        <v/>
      </c>
      <c r="L27" s="86" t="str">
        <f t="shared" si="17"/>
        <v/>
      </c>
      <c r="M27" s="84" t="str">
        <f t="shared" si="2"/>
        <v/>
      </c>
      <c r="N27" s="92">
        <v>17</v>
      </c>
      <c r="O27" s="108"/>
      <c r="P27" s="95" t="str">
        <f t="shared" si="3"/>
        <v/>
      </c>
      <c r="Q27" s="85" t="str">
        <f t="shared" si="18"/>
        <v/>
      </c>
      <c r="R27" s="83" t="str">
        <f t="shared" si="19"/>
        <v/>
      </c>
      <c r="S27" s="84" t="str">
        <f t="shared" si="4"/>
        <v/>
      </c>
      <c r="T27" s="92">
        <v>17</v>
      </c>
      <c r="U27" s="108"/>
      <c r="V27" s="95" t="str">
        <f t="shared" si="20"/>
        <v/>
      </c>
      <c r="W27" s="85" t="str">
        <f t="shared" si="21"/>
        <v/>
      </c>
      <c r="X27" s="86" t="str">
        <f t="shared" si="22"/>
        <v/>
      </c>
      <c r="Y27" s="84" t="str">
        <f t="shared" si="5"/>
        <v/>
      </c>
      <c r="Z27" s="92">
        <v>17</v>
      </c>
      <c r="AA27" s="108"/>
      <c r="AB27" s="95" t="str">
        <f t="shared" si="23"/>
        <v/>
      </c>
      <c r="AC27" s="85" t="str">
        <f t="shared" si="24"/>
        <v/>
      </c>
      <c r="AD27" s="86" t="str">
        <f t="shared" si="25"/>
        <v/>
      </c>
      <c r="AE27" s="84" t="str">
        <f t="shared" si="6"/>
        <v/>
      </c>
      <c r="AF27" s="92">
        <v>17</v>
      </c>
      <c r="AG27" s="108"/>
      <c r="AH27" s="95" t="str">
        <f t="shared" si="32"/>
        <v/>
      </c>
      <c r="AI27" s="85" t="str">
        <f t="shared" si="26"/>
        <v/>
      </c>
      <c r="AJ27" s="86" t="str">
        <f t="shared" si="27"/>
        <v/>
      </c>
      <c r="AK27" s="84" t="str">
        <f t="shared" si="8"/>
        <v/>
      </c>
      <c r="AL27" s="92">
        <v>17</v>
      </c>
      <c r="AM27" s="108"/>
      <c r="AN27" s="95" t="str">
        <f t="shared" si="9"/>
        <v/>
      </c>
      <c r="AO27" s="85" t="str">
        <f t="shared" si="28"/>
        <v/>
      </c>
      <c r="AP27" s="86" t="str">
        <f t="shared" si="29"/>
        <v/>
      </c>
      <c r="AQ27" s="84" t="str">
        <f t="shared" si="10"/>
        <v/>
      </c>
      <c r="AR27" s="92">
        <v>17</v>
      </c>
      <c r="AS27" s="108"/>
      <c r="AT27" s="95" t="str">
        <f t="shared" si="11"/>
        <v/>
      </c>
      <c r="AU27" s="85" t="str">
        <f t="shared" si="30"/>
        <v/>
      </c>
      <c r="AV27" s="86" t="str">
        <f t="shared" si="31"/>
        <v/>
      </c>
    </row>
    <row r="28" spans="1:48" ht="25.9" customHeight="1" x14ac:dyDescent="0.55000000000000004">
      <c r="A28" s="84" t="str">
        <f t="shared" si="0"/>
        <v/>
      </c>
      <c r="B28" s="92">
        <v>18</v>
      </c>
      <c r="C28" s="108"/>
      <c r="D28" s="95" t="str">
        <f t="shared" si="12"/>
        <v/>
      </c>
      <c r="E28" s="85" t="str">
        <f t="shared" si="13"/>
        <v/>
      </c>
      <c r="F28" s="86" t="str">
        <f t="shared" si="14"/>
        <v/>
      </c>
      <c r="G28" s="84" t="str">
        <f t="shared" si="1"/>
        <v/>
      </c>
      <c r="H28" s="92">
        <v>18</v>
      </c>
      <c r="I28" s="108"/>
      <c r="J28" s="95" t="str">
        <f t="shared" si="15"/>
        <v/>
      </c>
      <c r="K28" s="85" t="str">
        <f t="shared" si="16"/>
        <v/>
      </c>
      <c r="L28" s="86" t="str">
        <f t="shared" si="17"/>
        <v/>
      </c>
      <c r="M28" s="84" t="str">
        <f t="shared" si="2"/>
        <v/>
      </c>
      <c r="N28" s="92">
        <v>18</v>
      </c>
      <c r="O28" s="108"/>
      <c r="P28" s="95" t="str">
        <f t="shared" si="3"/>
        <v/>
      </c>
      <c r="Q28" s="85" t="str">
        <f t="shared" si="18"/>
        <v/>
      </c>
      <c r="R28" s="83" t="str">
        <f t="shared" si="19"/>
        <v/>
      </c>
      <c r="S28" s="84" t="str">
        <f t="shared" si="4"/>
        <v/>
      </c>
      <c r="T28" s="92">
        <v>18</v>
      </c>
      <c r="U28" s="108"/>
      <c r="V28" s="95" t="str">
        <f t="shared" si="20"/>
        <v/>
      </c>
      <c r="W28" s="85" t="str">
        <f t="shared" si="21"/>
        <v/>
      </c>
      <c r="X28" s="86" t="str">
        <f t="shared" si="22"/>
        <v/>
      </c>
      <c r="Y28" s="84" t="str">
        <f t="shared" si="5"/>
        <v/>
      </c>
      <c r="Z28" s="92">
        <v>18</v>
      </c>
      <c r="AA28" s="108"/>
      <c r="AB28" s="95" t="str">
        <f t="shared" si="23"/>
        <v/>
      </c>
      <c r="AC28" s="85" t="str">
        <f t="shared" si="24"/>
        <v/>
      </c>
      <c r="AD28" s="86" t="str">
        <f>IF(AA28="","","/"&amp;COUNTA($AA$11:$AA$30))</f>
        <v/>
      </c>
      <c r="AE28" s="84" t="str">
        <f t="shared" si="6"/>
        <v/>
      </c>
      <c r="AF28" s="92">
        <v>18</v>
      </c>
      <c r="AG28" s="108"/>
      <c r="AH28" s="95" t="str">
        <f t="shared" si="32"/>
        <v/>
      </c>
      <c r="AI28" s="85" t="str">
        <f t="shared" si="26"/>
        <v/>
      </c>
      <c r="AJ28" s="86" t="str">
        <f t="shared" si="27"/>
        <v/>
      </c>
      <c r="AK28" s="84" t="str">
        <f t="shared" si="8"/>
        <v/>
      </c>
      <c r="AL28" s="92">
        <v>18</v>
      </c>
      <c r="AM28" s="108"/>
      <c r="AN28" s="95" t="str">
        <f t="shared" si="9"/>
        <v/>
      </c>
      <c r="AO28" s="85" t="str">
        <f t="shared" si="28"/>
        <v/>
      </c>
      <c r="AP28" s="86" t="str">
        <f t="shared" si="29"/>
        <v/>
      </c>
      <c r="AQ28" s="84" t="str">
        <f t="shared" si="10"/>
        <v/>
      </c>
      <c r="AR28" s="92">
        <v>18</v>
      </c>
      <c r="AS28" s="108"/>
      <c r="AT28" s="95" t="str">
        <f t="shared" si="11"/>
        <v/>
      </c>
      <c r="AU28" s="85" t="str">
        <f t="shared" si="30"/>
        <v/>
      </c>
      <c r="AV28" s="86" t="str">
        <f t="shared" si="31"/>
        <v/>
      </c>
    </row>
    <row r="29" spans="1:48" ht="25.9" customHeight="1" x14ac:dyDescent="0.55000000000000004">
      <c r="A29" s="84" t="str">
        <f t="shared" si="0"/>
        <v/>
      </c>
      <c r="B29" s="92">
        <v>19</v>
      </c>
      <c r="C29" s="108"/>
      <c r="D29" s="95" t="str">
        <f t="shared" si="12"/>
        <v/>
      </c>
      <c r="E29" s="85" t="str">
        <f t="shared" si="13"/>
        <v/>
      </c>
      <c r="F29" s="86" t="str">
        <f t="shared" si="14"/>
        <v/>
      </c>
      <c r="G29" s="84" t="str">
        <f t="shared" si="1"/>
        <v/>
      </c>
      <c r="H29" s="92">
        <v>19</v>
      </c>
      <c r="I29" s="108"/>
      <c r="J29" s="95" t="str">
        <f t="shared" si="15"/>
        <v/>
      </c>
      <c r="K29" s="85" t="str">
        <f t="shared" si="16"/>
        <v/>
      </c>
      <c r="L29" s="86" t="str">
        <f t="shared" si="17"/>
        <v/>
      </c>
      <c r="M29" s="84" t="str">
        <f t="shared" si="2"/>
        <v/>
      </c>
      <c r="N29" s="92">
        <v>19</v>
      </c>
      <c r="O29" s="108"/>
      <c r="P29" s="95" t="str">
        <f t="shared" si="3"/>
        <v/>
      </c>
      <c r="Q29" s="85" t="str">
        <f t="shared" si="18"/>
        <v/>
      </c>
      <c r="R29" s="83" t="str">
        <f t="shared" si="19"/>
        <v/>
      </c>
      <c r="S29" s="84" t="str">
        <f t="shared" si="4"/>
        <v/>
      </c>
      <c r="T29" s="92">
        <v>19</v>
      </c>
      <c r="U29" s="108"/>
      <c r="V29" s="95" t="str">
        <f t="shared" si="20"/>
        <v/>
      </c>
      <c r="W29" s="85" t="str">
        <f t="shared" si="21"/>
        <v/>
      </c>
      <c r="X29" s="86" t="str">
        <f t="shared" si="22"/>
        <v/>
      </c>
      <c r="Y29" s="84" t="str">
        <f t="shared" si="5"/>
        <v/>
      </c>
      <c r="Z29" s="92">
        <v>19</v>
      </c>
      <c r="AA29" s="108"/>
      <c r="AB29" s="95" t="str">
        <f t="shared" si="23"/>
        <v/>
      </c>
      <c r="AC29" s="85" t="str">
        <f t="shared" si="24"/>
        <v/>
      </c>
      <c r="AD29" s="86" t="str">
        <f t="shared" si="25"/>
        <v/>
      </c>
      <c r="AE29" s="84" t="str">
        <f t="shared" si="6"/>
        <v/>
      </c>
      <c r="AF29" s="92">
        <v>19</v>
      </c>
      <c r="AG29" s="108"/>
      <c r="AH29" s="95" t="str">
        <f t="shared" si="32"/>
        <v/>
      </c>
      <c r="AI29" s="85" t="str">
        <f t="shared" si="26"/>
        <v/>
      </c>
      <c r="AJ29" s="86" t="str">
        <f t="shared" si="27"/>
        <v/>
      </c>
      <c r="AK29" s="84" t="str">
        <f t="shared" si="8"/>
        <v/>
      </c>
      <c r="AL29" s="92">
        <v>19</v>
      </c>
      <c r="AM29" s="108"/>
      <c r="AN29" s="95" t="str">
        <f t="shared" si="9"/>
        <v/>
      </c>
      <c r="AO29" s="85" t="str">
        <f>IF(AM29="","",IF(AM30="","〇",""))</f>
        <v/>
      </c>
      <c r="AP29" s="86" t="str">
        <f t="shared" si="29"/>
        <v/>
      </c>
      <c r="AQ29" s="84" t="str">
        <f t="shared" si="10"/>
        <v/>
      </c>
      <c r="AR29" s="92">
        <v>19</v>
      </c>
      <c r="AS29" s="108"/>
      <c r="AT29" s="95" t="str">
        <f t="shared" si="11"/>
        <v/>
      </c>
      <c r="AU29" s="85" t="str">
        <f t="shared" si="30"/>
        <v/>
      </c>
      <c r="AV29" s="86" t="str">
        <f t="shared" si="31"/>
        <v/>
      </c>
    </row>
    <row r="30" spans="1:48" ht="25.9" customHeight="1" thickBot="1" x14ac:dyDescent="0.6">
      <c r="A30" s="84" t="str">
        <f t="shared" si="0"/>
        <v/>
      </c>
      <c r="B30" s="92">
        <v>20</v>
      </c>
      <c r="C30" s="108"/>
      <c r="D30" s="95" t="str">
        <f t="shared" si="12"/>
        <v/>
      </c>
      <c r="E30" s="85" t="str">
        <f t="shared" si="13"/>
        <v/>
      </c>
      <c r="F30" s="86" t="str">
        <f t="shared" si="14"/>
        <v/>
      </c>
      <c r="G30" s="84" t="str">
        <f t="shared" si="1"/>
        <v/>
      </c>
      <c r="H30" s="92">
        <v>20</v>
      </c>
      <c r="I30" s="108"/>
      <c r="J30" s="95" t="str">
        <f t="shared" si="15"/>
        <v/>
      </c>
      <c r="K30" s="85" t="str">
        <f t="shared" si="16"/>
        <v/>
      </c>
      <c r="L30" s="86" t="str">
        <f t="shared" si="17"/>
        <v/>
      </c>
      <c r="M30" s="84" t="str">
        <f t="shared" si="2"/>
        <v/>
      </c>
      <c r="N30" s="92">
        <v>20</v>
      </c>
      <c r="O30" s="108"/>
      <c r="P30" s="95" t="str">
        <f t="shared" si="3"/>
        <v/>
      </c>
      <c r="Q30" s="85" t="str">
        <f t="shared" si="18"/>
        <v/>
      </c>
      <c r="R30" s="83" t="str">
        <f t="shared" si="19"/>
        <v/>
      </c>
      <c r="S30" s="84" t="str">
        <f t="shared" si="4"/>
        <v/>
      </c>
      <c r="T30" s="92">
        <v>20</v>
      </c>
      <c r="U30" s="108"/>
      <c r="V30" s="95" t="str">
        <f t="shared" si="20"/>
        <v/>
      </c>
      <c r="W30" s="85" t="str">
        <f t="shared" si="21"/>
        <v/>
      </c>
      <c r="X30" s="86" t="str">
        <f t="shared" si="22"/>
        <v/>
      </c>
      <c r="Y30" s="87" t="str">
        <f t="shared" si="5"/>
        <v/>
      </c>
      <c r="Z30" s="93">
        <v>20</v>
      </c>
      <c r="AA30" s="109"/>
      <c r="AB30" s="96" t="str">
        <f t="shared" si="23"/>
        <v/>
      </c>
      <c r="AC30" s="88" t="str">
        <f>IF(AA30="","",IF(AA31="","〇",""))</f>
        <v/>
      </c>
      <c r="AD30" s="89" t="str">
        <f t="shared" si="25"/>
        <v/>
      </c>
      <c r="AE30" s="87" t="str">
        <f t="shared" si="6"/>
        <v/>
      </c>
      <c r="AF30" s="93">
        <v>20</v>
      </c>
      <c r="AG30" s="109"/>
      <c r="AH30" s="96" t="str">
        <f t="shared" si="32"/>
        <v/>
      </c>
      <c r="AI30" s="88" t="str">
        <f t="shared" si="26"/>
        <v/>
      </c>
      <c r="AJ30" s="89" t="str">
        <f>IF(AG30="","","/"&amp;COUNTA($AG$11:$AG$30))</f>
        <v/>
      </c>
      <c r="AK30" s="87" t="str">
        <f t="shared" si="8"/>
        <v/>
      </c>
      <c r="AL30" s="93">
        <v>20</v>
      </c>
      <c r="AM30" s="109"/>
      <c r="AN30" s="96" t="str">
        <f t="shared" si="9"/>
        <v/>
      </c>
      <c r="AO30" s="88" t="str">
        <f>IF(AM30="","",IF(AM31="","〇",""))</f>
        <v/>
      </c>
      <c r="AP30" s="89" t="str">
        <f t="shared" si="29"/>
        <v/>
      </c>
      <c r="AQ30" s="87" t="str">
        <f t="shared" si="10"/>
        <v/>
      </c>
      <c r="AR30" s="93">
        <v>20</v>
      </c>
      <c r="AS30" s="109"/>
      <c r="AT30" s="96" t="str">
        <f t="shared" si="11"/>
        <v/>
      </c>
      <c r="AU30" s="88" t="str">
        <f t="shared" si="30"/>
        <v/>
      </c>
      <c r="AV30" s="89" t="str">
        <f t="shared" si="31"/>
        <v/>
      </c>
    </row>
    <row r="31" spans="1:48" ht="25.9" customHeight="1" x14ac:dyDescent="0.55000000000000004">
      <c r="A31" s="84" t="str">
        <f t="shared" si="0"/>
        <v/>
      </c>
      <c r="B31" s="92">
        <v>21</v>
      </c>
      <c r="C31" s="108"/>
      <c r="D31" s="95" t="str">
        <f t="shared" si="12"/>
        <v/>
      </c>
      <c r="E31" s="85" t="str">
        <f t="shared" si="13"/>
        <v/>
      </c>
      <c r="F31" s="86" t="str">
        <f t="shared" si="14"/>
        <v/>
      </c>
      <c r="G31" s="84" t="str">
        <f t="shared" si="1"/>
        <v/>
      </c>
      <c r="H31" s="92">
        <v>21</v>
      </c>
      <c r="I31" s="108"/>
      <c r="J31" s="95" t="str">
        <f t="shared" si="15"/>
        <v/>
      </c>
      <c r="K31" s="85" t="str">
        <f t="shared" si="16"/>
        <v/>
      </c>
      <c r="L31" s="86" t="str">
        <f t="shared" si="17"/>
        <v/>
      </c>
      <c r="M31" s="84" t="str">
        <f t="shared" si="2"/>
        <v/>
      </c>
      <c r="N31" s="92">
        <v>21</v>
      </c>
      <c r="O31" s="108"/>
      <c r="P31" s="95" t="str">
        <f t="shared" si="3"/>
        <v/>
      </c>
      <c r="Q31" s="85" t="str">
        <f t="shared" si="18"/>
        <v/>
      </c>
      <c r="R31" s="83" t="str">
        <f t="shared" si="19"/>
        <v/>
      </c>
      <c r="S31" s="84" t="str">
        <f t="shared" si="4"/>
        <v/>
      </c>
      <c r="T31" s="92">
        <v>21</v>
      </c>
      <c r="U31" s="108"/>
      <c r="V31" s="95" t="str">
        <f t="shared" si="20"/>
        <v/>
      </c>
      <c r="W31" s="85" t="str">
        <f t="shared" si="21"/>
        <v/>
      </c>
      <c r="X31" s="86" t="str">
        <f t="shared" si="22"/>
        <v/>
      </c>
      <c r="Y31" s="112" t="s">
        <v>277</v>
      </c>
      <c r="Z31" s="110"/>
      <c r="AA31" s="111"/>
      <c r="AB31" s="111"/>
      <c r="AC31" s="110"/>
      <c r="AD31" s="110"/>
      <c r="AE31" s="110"/>
      <c r="AF31" s="110"/>
      <c r="AG31" s="111"/>
      <c r="AH31" s="111"/>
      <c r="AI31" s="110"/>
      <c r="AJ31" s="110"/>
      <c r="AK31" s="110"/>
      <c r="AL31" s="110"/>
      <c r="AM31" s="111"/>
      <c r="AN31" s="111"/>
      <c r="AO31" s="110"/>
      <c r="AP31" s="110"/>
      <c r="AQ31" s="110"/>
      <c r="AR31" s="110"/>
      <c r="AS31" s="111"/>
      <c r="AT31" s="111"/>
      <c r="AU31" s="110"/>
      <c r="AV31" s="110"/>
    </row>
    <row r="32" spans="1:48" ht="25.9" customHeight="1" x14ac:dyDescent="0.55000000000000004">
      <c r="A32" s="84" t="str">
        <f t="shared" si="0"/>
        <v/>
      </c>
      <c r="B32" s="92">
        <v>22</v>
      </c>
      <c r="C32" s="108"/>
      <c r="D32" s="95" t="str">
        <f t="shared" si="12"/>
        <v/>
      </c>
      <c r="E32" s="85" t="str">
        <f t="shared" si="13"/>
        <v/>
      </c>
      <c r="F32" s="86" t="str">
        <f t="shared" si="14"/>
        <v/>
      </c>
      <c r="G32" s="84" t="str">
        <f t="shared" si="1"/>
        <v/>
      </c>
      <c r="H32" s="92">
        <v>22</v>
      </c>
      <c r="I32" s="108"/>
      <c r="J32" s="95" t="str">
        <f t="shared" si="15"/>
        <v/>
      </c>
      <c r="K32" s="85" t="str">
        <f t="shared" si="16"/>
        <v/>
      </c>
      <c r="L32" s="86" t="str">
        <f t="shared" si="17"/>
        <v/>
      </c>
      <c r="M32" s="84" t="str">
        <f t="shared" si="2"/>
        <v/>
      </c>
      <c r="N32" s="92">
        <v>22</v>
      </c>
      <c r="O32" s="108"/>
      <c r="P32" s="95" t="str">
        <f t="shared" si="3"/>
        <v/>
      </c>
      <c r="Q32" s="85" t="str">
        <f t="shared" si="18"/>
        <v/>
      </c>
      <c r="R32" s="83" t="str">
        <f t="shared" si="19"/>
        <v/>
      </c>
      <c r="S32" s="84" t="str">
        <f t="shared" si="4"/>
        <v/>
      </c>
      <c r="T32" s="92">
        <v>22</v>
      </c>
      <c r="U32" s="108"/>
      <c r="V32" s="95" t="str">
        <f t="shared" si="20"/>
        <v/>
      </c>
      <c r="W32" s="85" t="str">
        <f t="shared" si="21"/>
        <v/>
      </c>
      <c r="X32" s="86" t="str">
        <f t="shared" si="22"/>
        <v/>
      </c>
      <c r="Y32" s="112" t="s">
        <v>280</v>
      </c>
      <c r="Z32" s="113"/>
      <c r="AA32" s="114"/>
      <c r="AB32" s="114"/>
      <c r="AC32" s="113"/>
      <c r="AD32" s="113"/>
      <c r="AE32" s="113"/>
      <c r="AF32" s="113"/>
      <c r="AG32" s="114"/>
      <c r="AH32" s="114"/>
      <c r="AI32" s="113"/>
      <c r="AJ32" s="113"/>
      <c r="AK32" s="113"/>
      <c r="AL32" s="113"/>
      <c r="AM32" s="114"/>
      <c r="AN32" s="114"/>
      <c r="AO32" s="113"/>
      <c r="AP32" s="113"/>
      <c r="AQ32" s="113"/>
      <c r="AR32" s="113"/>
      <c r="AS32" s="114"/>
      <c r="AT32" s="114"/>
      <c r="AU32" s="113"/>
      <c r="AV32" s="113"/>
    </row>
    <row r="33" spans="1:45" ht="25.9" customHeight="1" x14ac:dyDescent="0.55000000000000004">
      <c r="A33" s="84" t="str">
        <f t="shared" si="0"/>
        <v/>
      </c>
      <c r="B33" s="92">
        <v>23</v>
      </c>
      <c r="C33" s="108"/>
      <c r="D33" s="95" t="str">
        <f t="shared" si="12"/>
        <v/>
      </c>
      <c r="E33" s="85" t="str">
        <f t="shared" si="13"/>
        <v/>
      </c>
      <c r="F33" s="86" t="str">
        <f t="shared" si="14"/>
        <v/>
      </c>
      <c r="G33" s="84" t="str">
        <f t="shared" si="1"/>
        <v/>
      </c>
      <c r="H33" s="92">
        <v>23</v>
      </c>
      <c r="I33" s="108"/>
      <c r="J33" s="95" t="str">
        <f t="shared" si="15"/>
        <v/>
      </c>
      <c r="K33" s="85" t="str">
        <f t="shared" si="16"/>
        <v/>
      </c>
      <c r="L33" s="86" t="str">
        <f t="shared" si="17"/>
        <v/>
      </c>
      <c r="M33" s="84" t="str">
        <f t="shared" si="2"/>
        <v/>
      </c>
      <c r="N33" s="92">
        <v>23</v>
      </c>
      <c r="O33" s="108"/>
      <c r="P33" s="95" t="str">
        <f t="shared" si="3"/>
        <v/>
      </c>
      <c r="Q33" s="85" t="str">
        <f t="shared" si="18"/>
        <v/>
      </c>
      <c r="R33" s="83" t="str">
        <f t="shared" si="19"/>
        <v/>
      </c>
      <c r="S33" s="84" t="str">
        <f t="shared" si="4"/>
        <v/>
      </c>
      <c r="T33" s="92">
        <v>23</v>
      </c>
      <c r="U33" s="108"/>
      <c r="V33" s="95" t="str">
        <f t="shared" si="20"/>
        <v/>
      </c>
      <c r="W33" s="85" t="str">
        <f t="shared" si="21"/>
        <v/>
      </c>
      <c r="X33" s="86" t="str">
        <f t="shared" si="22"/>
        <v/>
      </c>
    </row>
    <row r="34" spans="1:45" ht="25.9" customHeight="1" x14ac:dyDescent="0.55000000000000004">
      <c r="A34" s="84" t="str">
        <f t="shared" si="0"/>
        <v/>
      </c>
      <c r="B34" s="92">
        <v>24</v>
      </c>
      <c r="C34" s="108"/>
      <c r="D34" s="95" t="str">
        <f t="shared" si="12"/>
        <v/>
      </c>
      <c r="E34" s="85" t="str">
        <f t="shared" si="13"/>
        <v/>
      </c>
      <c r="F34" s="86" t="str">
        <f t="shared" si="14"/>
        <v/>
      </c>
      <c r="G34" s="84" t="str">
        <f t="shared" si="1"/>
        <v/>
      </c>
      <c r="H34" s="92">
        <v>24</v>
      </c>
      <c r="I34" s="108"/>
      <c r="J34" s="95" t="str">
        <f t="shared" si="15"/>
        <v/>
      </c>
      <c r="K34" s="85" t="str">
        <f t="shared" si="16"/>
        <v/>
      </c>
      <c r="L34" s="86" t="str">
        <f t="shared" si="17"/>
        <v/>
      </c>
      <c r="M34" s="84" t="str">
        <f t="shared" si="2"/>
        <v/>
      </c>
      <c r="N34" s="92">
        <v>24</v>
      </c>
      <c r="O34" s="108"/>
      <c r="P34" s="95" t="str">
        <f t="shared" si="3"/>
        <v/>
      </c>
      <c r="Q34" s="85" t="str">
        <f t="shared" si="18"/>
        <v/>
      </c>
      <c r="R34" s="83" t="str">
        <f t="shared" si="19"/>
        <v/>
      </c>
      <c r="S34" s="84" t="str">
        <f t="shared" si="4"/>
        <v/>
      </c>
      <c r="T34" s="92">
        <v>24</v>
      </c>
      <c r="U34" s="108"/>
      <c r="V34" s="95" t="str">
        <f t="shared" si="20"/>
        <v/>
      </c>
      <c r="W34" s="85" t="str">
        <f t="shared" si="21"/>
        <v/>
      </c>
      <c r="X34" s="86" t="str">
        <f t="shared" si="22"/>
        <v/>
      </c>
      <c r="AS34" s="74"/>
    </row>
    <row r="35" spans="1:45" ht="25.9" customHeight="1" x14ac:dyDescent="0.55000000000000004">
      <c r="A35" s="84" t="str">
        <f t="shared" si="0"/>
        <v/>
      </c>
      <c r="B35" s="92">
        <v>25</v>
      </c>
      <c r="C35" s="108"/>
      <c r="D35" s="95" t="str">
        <f t="shared" si="12"/>
        <v/>
      </c>
      <c r="E35" s="85" t="str">
        <f t="shared" si="13"/>
        <v/>
      </c>
      <c r="F35" s="86" t="str">
        <f t="shared" si="14"/>
        <v/>
      </c>
      <c r="G35" s="84" t="str">
        <f t="shared" si="1"/>
        <v/>
      </c>
      <c r="H35" s="92">
        <v>25</v>
      </c>
      <c r="I35" s="108"/>
      <c r="J35" s="95" t="str">
        <f t="shared" si="15"/>
        <v/>
      </c>
      <c r="K35" s="85" t="str">
        <f t="shared" si="16"/>
        <v/>
      </c>
      <c r="L35" s="86" t="str">
        <f t="shared" si="17"/>
        <v/>
      </c>
      <c r="M35" s="84" t="str">
        <f t="shared" si="2"/>
        <v/>
      </c>
      <c r="N35" s="92">
        <v>25</v>
      </c>
      <c r="O35" s="108"/>
      <c r="P35" s="95" t="str">
        <f t="shared" si="3"/>
        <v/>
      </c>
      <c r="Q35" s="85" t="str">
        <f t="shared" si="18"/>
        <v/>
      </c>
      <c r="R35" s="83" t="str">
        <f t="shared" si="19"/>
        <v/>
      </c>
      <c r="S35" s="84" t="str">
        <f t="shared" si="4"/>
        <v/>
      </c>
      <c r="T35" s="92">
        <v>25</v>
      </c>
      <c r="U35" s="108"/>
      <c r="V35" s="95" t="str">
        <f t="shared" si="20"/>
        <v/>
      </c>
      <c r="W35" s="85" t="str">
        <f t="shared" si="21"/>
        <v/>
      </c>
      <c r="X35" s="86" t="str">
        <f t="shared" si="22"/>
        <v/>
      </c>
    </row>
    <row r="36" spans="1:45" ht="25.9" customHeight="1" x14ac:dyDescent="0.55000000000000004">
      <c r="A36" s="84" t="str">
        <f t="shared" si="0"/>
        <v/>
      </c>
      <c r="B36" s="92">
        <v>26</v>
      </c>
      <c r="C36" s="108"/>
      <c r="D36" s="95" t="str">
        <f t="shared" si="12"/>
        <v/>
      </c>
      <c r="E36" s="85" t="str">
        <f t="shared" si="13"/>
        <v/>
      </c>
      <c r="F36" s="86" t="str">
        <f t="shared" si="14"/>
        <v/>
      </c>
      <c r="G36" s="84" t="str">
        <f t="shared" si="1"/>
        <v/>
      </c>
      <c r="H36" s="92">
        <v>26</v>
      </c>
      <c r="I36" s="108"/>
      <c r="J36" s="95" t="str">
        <f t="shared" si="15"/>
        <v/>
      </c>
      <c r="K36" s="85" t="str">
        <f t="shared" si="16"/>
        <v/>
      </c>
      <c r="L36" s="86" t="str">
        <f t="shared" si="17"/>
        <v/>
      </c>
      <c r="M36" s="84" t="str">
        <f t="shared" si="2"/>
        <v/>
      </c>
      <c r="N36" s="92">
        <v>26</v>
      </c>
      <c r="O36" s="108"/>
      <c r="P36" s="95" t="str">
        <f t="shared" si="3"/>
        <v/>
      </c>
      <c r="Q36" s="85" t="str">
        <f t="shared" si="18"/>
        <v/>
      </c>
      <c r="R36" s="83" t="str">
        <f t="shared" si="19"/>
        <v/>
      </c>
      <c r="S36" s="84" t="str">
        <f t="shared" si="4"/>
        <v/>
      </c>
      <c r="T36" s="92">
        <v>26</v>
      </c>
      <c r="U36" s="108"/>
      <c r="V36" s="95" t="str">
        <f t="shared" si="20"/>
        <v/>
      </c>
      <c r="W36" s="85" t="str">
        <f t="shared" si="21"/>
        <v/>
      </c>
      <c r="X36" s="86" t="str">
        <f t="shared" si="22"/>
        <v/>
      </c>
    </row>
    <row r="37" spans="1:45" ht="25.9" customHeight="1" x14ac:dyDescent="0.55000000000000004">
      <c r="A37" s="84" t="str">
        <f t="shared" si="0"/>
        <v/>
      </c>
      <c r="B37" s="92">
        <v>27</v>
      </c>
      <c r="C37" s="108"/>
      <c r="D37" s="95" t="str">
        <f t="shared" si="12"/>
        <v/>
      </c>
      <c r="E37" s="85" t="str">
        <f t="shared" si="13"/>
        <v/>
      </c>
      <c r="F37" s="86" t="str">
        <f t="shared" si="14"/>
        <v/>
      </c>
      <c r="G37" s="84" t="str">
        <f t="shared" si="1"/>
        <v/>
      </c>
      <c r="H37" s="92">
        <v>27</v>
      </c>
      <c r="I37" s="108"/>
      <c r="J37" s="95" t="str">
        <f t="shared" si="15"/>
        <v/>
      </c>
      <c r="K37" s="85" t="str">
        <f t="shared" si="16"/>
        <v/>
      </c>
      <c r="L37" s="86" t="str">
        <f t="shared" si="17"/>
        <v/>
      </c>
      <c r="M37" s="84" t="str">
        <f t="shared" si="2"/>
        <v/>
      </c>
      <c r="N37" s="92">
        <v>27</v>
      </c>
      <c r="O37" s="108"/>
      <c r="P37" s="95" t="str">
        <f t="shared" si="3"/>
        <v/>
      </c>
      <c r="Q37" s="85" t="str">
        <f t="shared" si="18"/>
        <v/>
      </c>
      <c r="R37" s="83" t="str">
        <f t="shared" si="19"/>
        <v/>
      </c>
      <c r="S37" s="84" t="str">
        <f t="shared" si="4"/>
        <v/>
      </c>
      <c r="T37" s="92">
        <v>27</v>
      </c>
      <c r="U37" s="108"/>
      <c r="V37" s="95" t="str">
        <f t="shared" si="20"/>
        <v/>
      </c>
      <c r="W37" s="85" t="str">
        <f t="shared" si="21"/>
        <v/>
      </c>
      <c r="X37" s="86" t="str">
        <f t="shared" si="22"/>
        <v/>
      </c>
    </row>
    <row r="38" spans="1:45" ht="25.9" customHeight="1" thickBot="1" x14ac:dyDescent="0.6">
      <c r="A38" s="84" t="str">
        <f t="shared" si="0"/>
        <v/>
      </c>
      <c r="B38" s="92">
        <v>28</v>
      </c>
      <c r="C38" s="108"/>
      <c r="D38" s="95" t="str">
        <f t="shared" si="12"/>
        <v/>
      </c>
      <c r="E38" s="85" t="str">
        <f t="shared" si="13"/>
        <v/>
      </c>
      <c r="F38" s="86" t="str">
        <f t="shared" si="14"/>
        <v/>
      </c>
      <c r="G38" s="84" t="str">
        <f t="shared" si="1"/>
        <v/>
      </c>
      <c r="H38" s="92">
        <v>28</v>
      </c>
      <c r="I38" s="108"/>
      <c r="J38" s="95" t="str">
        <f t="shared" si="15"/>
        <v/>
      </c>
      <c r="K38" s="85" t="str">
        <f t="shared" si="16"/>
        <v/>
      </c>
      <c r="L38" s="86" t="str">
        <f t="shared" si="17"/>
        <v/>
      </c>
      <c r="M38" s="84" t="str">
        <f t="shared" si="2"/>
        <v/>
      </c>
      <c r="N38" s="92">
        <v>28</v>
      </c>
      <c r="O38" s="108"/>
      <c r="P38" s="95" t="str">
        <f t="shared" si="3"/>
        <v/>
      </c>
      <c r="Q38" s="85" t="str">
        <f t="shared" si="18"/>
        <v/>
      </c>
      <c r="R38" s="83" t="str">
        <f t="shared" si="19"/>
        <v/>
      </c>
      <c r="S38" s="84" t="str">
        <f t="shared" si="4"/>
        <v/>
      </c>
      <c r="T38" s="92">
        <v>28</v>
      </c>
      <c r="U38" s="108"/>
      <c r="V38" s="95" t="str">
        <f t="shared" si="20"/>
        <v/>
      </c>
      <c r="W38" s="85" t="str">
        <f t="shared" si="21"/>
        <v/>
      </c>
      <c r="X38" s="86" t="str">
        <f t="shared" si="22"/>
        <v/>
      </c>
      <c r="AA38" s="121" t="s">
        <v>250</v>
      </c>
      <c r="AB38" s="121"/>
      <c r="AE38" s="122" t="s">
        <v>254</v>
      </c>
      <c r="AF38" s="122"/>
      <c r="AG38" s="122"/>
      <c r="AH38" s="122"/>
      <c r="AI38" s="122"/>
      <c r="AJ38" s="122"/>
    </row>
    <row r="39" spans="1:45" ht="25.9" customHeight="1" x14ac:dyDescent="0.55000000000000004">
      <c r="A39" s="84" t="str">
        <f t="shared" si="0"/>
        <v/>
      </c>
      <c r="B39" s="92">
        <v>29</v>
      </c>
      <c r="C39" s="108"/>
      <c r="D39" s="95" t="str">
        <f t="shared" si="12"/>
        <v/>
      </c>
      <c r="E39" s="85" t="str">
        <f t="shared" si="13"/>
        <v/>
      </c>
      <c r="F39" s="86" t="str">
        <f t="shared" si="14"/>
        <v/>
      </c>
      <c r="G39" s="84" t="str">
        <f t="shared" si="1"/>
        <v/>
      </c>
      <c r="H39" s="92">
        <v>29</v>
      </c>
      <c r="I39" s="108"/>
      <c r="J39" s="95" t="str">
        <f t="shared" si="15"/>
        <v/>
      </c>
      <c r="K39" s="85" t="str">
        <f t="shared" si="16"/>
        <v/>
      </c>
      <c r="L39" s="86" t="str">
        <f t="shared" si="17"/>
        <v/>
      </c>
      <c r="M39" s="84" t="str">
        <f t="shared" si="2"/>
        <v/>
      </c>
      <c r="N39" s="92">
        <v>29</v>
      </c>
      <c r="O39" s="108"/>
      <c r="P39" s="95" t="str">
        <f t="shared" si="3"/>
        <v/>
      </c>
      <c r="Q39" s="85" t="str">
        <f t="shared" si="18"/>
        <v/>
      </c>
      <c r="R39" s="83" t="str">
        <f t="shared" si="19"/>
        <v/>
      </c>
      <c r="S39" s="84" t="str">
        <f t="shared" si="4"/>
        <v/>
      </c>
      <c r="T39" s="92">
        <v>29</v>
      </c>
      <c r="U39" s="108"/>
      <c r="V39" s="95" t="str">
        <f t="shared" si="20"/>
        <v/>
      </c>
      <c r="W39" s="85" t="str">
        <f t="shared" si="21"/>
        <v/>
      </c>
      <c r="X39" s="86" t="str">
        <f t="shared" si="22"/>
        <v/>
      </c>
      <c r="AA39" s="97"/>
      <c r="AB39" s="98" t="s">
        <v>251</v>
      </c>
      <c r="AE39" s="144" t="s">
        <v>281</v>
      </c>
      <c r="AF39" s="145"/>
      <c r="AG39" s="145"/>
      <c r="AH39" s="145"/>
      <c r="AI39" s="145"/>
      <c r="AJ39" s="145"/>
      <c r="AK39" s="145"/>
      <c r="AL39" s="145"/>
      <c r="AM39" s="146"/>
    </row>
    <row r="40" spans="1:45" ht="25.9" customHeight="1" x14ac:dyDescent="0.55000000000000004">
      <c r="A40" s="84" t="str">
        <f t="shared" si="0"/>
        <v/>
      </c>
      <c r="B40" s="92">
        <v>30</v>
      </c>
      <c r="C40" s="108"/>
      <c r="D40" s="95" t="str">
        <f t="shared" si="12"/>
        <v/>
      </c>
      <c r="E40" s="85" t="str">
        <f t="shared" si="13"/>
        <v/>
      </c>
      <c r="F40" s="86" t="str">
        <f t="shared" si="14"/>
        <v/>
      </c>
      <c r="G40" s="84" t="str">
        <f t="shared" si="1"/>
        <v/>
      </c>
      <c r="H40" s="92">
        <v>30</v>
      </c>
      <c r="I40" s="108"/>
      <c r="J40" s="95" t="str">
        <f t="shared" si="15"/>
        <v/>
      </c>
      <c r="K40" s="85" t="str">
        <f t="shared" si="16"/>
        <v/>
      </c>
      <c r="L40" s="86" t="str">
        <f t="shared" si="17"/>
        <v/>
      </c>
      <c r="M40" s="84" t="str">
        <f t="shared" si="2"/>
        <v/>
      </c>
      <c r="N40" s="92">
        <v>30</v>
      </c>
      <c r="O40" s="108"/>
      <c r="P40" s="95" t="str">
        <f t="shared" ref="P40:P50" si="33">IF(O40="","",$D$5)</f>
        <v/>
      </c>
      <c r="Q40" s="85" t="str">
        <f t="shared" ref="Q40:Q50" si="34">IF(O40="","",IF(O41="","〇",""))</f>
        <v/>
      </c>
      <c r="R40" s="83" t="str">
        <f t="shared" si="19"/>
        <v/>
      </c>
      <c r="S40" s="84" t="str">
        <f t="shared" si="4"/>
        <v/>
      </c>
      <c r="T40" s="92">
        <v>30</v>
      </c>
      <c r="U40" s="108"/>
      <c r="V40" s="95" t="str">
        <f t="shared" ref="V40:V50" si="35">IF(U40="","",$D$5)</f>
        <v/>
      </c>
      <c r="W40" s="85" t="str">
        <f t="shared" ref="W40:W50" si="36">IF(U40="","",IF(U41="","〇",""))</f>
        <v/>
      </c>
      <c r="X40" s="86" t="str">
        <f t="shared" si="22"/>
        <v/>
      </c>
      <c r="AA40" s="99" t="s">
        <v>269</v>
      </c>
      <c r="AB40" s="100">
        <f>COUNTA(C11:C50)</f>
        <v>0</v>
      </c>
      <c r="AE40" s="147"/>
      <c r="AF40" s="148"/>
      <c r="AG40" s="148"/>
      <c r="AH40" s="148"/>
      <c r="AI40" s="148"/>
      <c r="AJ40" s="148"/>
      <c r="AK40" s="148"/>
      <c r="AL40" s="148"/>
      <c r="AM40" s="149"/>
    </row>
    <row r="41" spans="1:45" ht="25.9" customHeight="1" x14ac:dyDescent="0.55000000000000004">
      <c r="A41" s="84" t="str">
        <f t="shared" si="0"/>
        <v/>
      </c>
      <c r="B41" s="92">
        <v>31</v>
      </c>
      <c r="C41" s="108"/>
      <c r="D41" s="95" t="str">
        <f t="shared" si="12"/>
        <v/>
      </c>
      <c r="E41" s="85" t="str">
        <f t="shared" si="13"/>
        <v/>
      </c>
      <c r="F41" s="86" t="str">
        <f t="shared" si="14"/>
        <v/>
      </c>
      <c r="G41" s="84" t="str">
        <f t="shared" si="1"/>
        <v/>
      </c>
      <c r="H41" s="92">
        <v>31</v>
      </c>
      <c r="I41" s="108"/>
      <c r="J41" s="95" t="str">
        <f t="shared" ref="J41:J50" si="37">IF(I41="","",$D$5)</f>
        <v/>
      </c>
      <c r="K41" s="85" t="str">
        <f t="shared" ref="K41:K48" si="38">IF(I41="","",IF(I42="","〇",""))</f>
        <v/>
      </c>
      <c r="L41" s="86" t="str">
        <f t="shared" si="17"/>
        <v/>
      </c>
      <c r="M41" s="84" t="str">
        <f t="shared" si="2"/>
        <v/>
      </c>
      <c r="N41" s="92">
        <v>31</v>
      </c>
      <c r="O41" s="108"/>
      <c r="P41" s="95" t="str">
        <f t="shared" si="33"/>
        <v/>
      </c>
      <c r="Q41" s="85" t="str">
        <f t="shared" si="34"/>
        <v/>
      </c>
      <c r="R41" s="83" t="str">
        <f t="shared" si="19"/>
        <v/>
      </c>
      <c r="S41" s="84" t="str">
        <f t="shared" si="4"/>
        <v/>
      </c>
      <c r="T41" s="92">
        <v>31</v>
      </c>
      <c r="U41" s="108"/>
      <c r="V41" s="95" t="str">
        <f t="shared" si="35"/>
        <v/>
      </c>
      <c r="W41" s="85" t="str">
        <f t="shared" si="36"/>
        <v/>
      </c>
      <c r="X41" s="86" t="str">
        <f t="shared" si="22"/>
        <v/>
      </c>
      <c r="AA41" s="99" t="s">
        <v>270</v>
      </c>
      <c r="AB41" s="100">
        <f>COUNTA(I11:I50)</f>
        <v>0</v>
      </c>
      <c r="AE41" s="147"/>
      <c r="AF41" s="148"/>
      <c r="AG41" s="148"/>
      <c r="AH41" s="148"/>
      <c r="AI41" s="148"/>
      <c r="AJ41" s="148"/>
      <c r="AK41" s="148"/>
      <c r="AL41" s="148"/>
      <c r="AM41" s="149"/>
    </row>
    <row r="42" spans="1:45" ht="25.9" customHeight="1" x14ac:dyDescent="0.55000000000000004">
      <c r="A42" s="84" t="str">
        <f t="shared" si="0"/>
        <v/>
      </c>
      <c r="B42" s="92">
        <v>32</v>
      </c>
      <c r="C42" s="108"/>
      <c r="D42" s="95" t="str">
        <f t="shared" si="12"/>
        <v/>
      </c>
      <c r="E42" s="85" t="str">
        <f t="shared" si="13"/>
        <v/>
      </c>
      <c r="F42" s="86" t="str">
        <f t="shared" si="14"/>
        <v/>
      </c>
      <c r="G42" s="84" t="str">
        <f t="shared" si="1"/>
        <v/>
      </c>
      <c r="H42" s="92">
        <v>32</v>
      </c>
      <c r="I42" s="108"/>
      <c r="J42" s="95" t="str">
        <f t="shared" si="37"/>
        <v/>
      </c>
      <c r="K42" s="85" t="str">
        <f t="shared" si="38"/>
        <v/>
      </c>
      <c r="L42" s="86" t="str">
        <f t="shared" si="17"/>
        <v/>
      </c>
      <c r="M42" s="84" t="str">
        <f t="shared" si="2"/>
        <v/>
      </c>
      <c r="N42" s="92">
        <v>32</v>
      </c>
      <c r="O42" s="108"/>
      <c r="P42" s="95" t="str">
        <f t="shared" si="33"/>
        <v/>
      </c>
      <c r="Q42" s="85" t="str">
        <f t="shared" si="34"/>
        <v/>
      </c>
      <c r="R42" s="83" t="str">
        <f t="shared" si="19"/>
        <v/>
      </c>
      <c r="S42" s="84" t="str">
        <f t="shared" si="4"/>
        <v/>
      </c>
      <c r="T42" s="92">
        <v>32</v>
      </c>
      <c r="U42" s="108"/>
      <c r="V42" s="95" t="str">
        <f t="shared" si="35"/>
        <v/>
      </c>
      <c r="W42" s="85" t="str">
        <f t="shared" si="36"/>
        <v/>
      </c>
      <c r="X42" s="86" t="str">
        <f t="shared" si="22"/>
        <v/>
      </c>
      <c r="AA42" s="99" t="s">
        <v>271</v>
      </c>
      <c r="AB42" s="100">
        <f>COUNTA(O11:O50)</f>
        <v>0</v>
      </c>
      <c r="AE42" s="147"/>
      <c r="AF42" s="148"/>
      <c r="AG42" s="148"/>
      <c r="AH42" s="148"/>
      <c r="AI42" s="148"/>
      <c r="AJ42" s="148"/>
      <c r="AK42" s="148"/>
      <c r="AL42" s="148"/>
      <c r="AM42" s="149"/>
    </row>
    <row r="43" spans="1:45" ht="25.9" customHeight="1" x14ac:dyDescent="0.55000000000000004">
      <c r="A43" s="84" t="str">
        <f t="shared" si="0"/>
        <v/>
      </c>
      <c r="B43" s="92">
        <v>33</v>
      </c>
      <c r="C43" s="108"/>
      <c r="D43" s="95" t="str">
        <f t="shared" si="12"/>
        <v/>
      </c>
      <c r="E43" s="85" t="str">
        <f t="shared" si="13"/>
        <v/>
      </c>
      <c r="F43" s="86" t="str">
        <f t="shared" si="14"/>
        <v/>
      </c>
      <c r="G43" s="84" t="str">
        <f t="shared" si="1"/>
        <v/>
      </c>
      <c r="H43" s="92">
        <v>33</v>
      </c>
      <c r="I43" s="108"/>
      <c r="J43" s="95" t="str">
        <f t="shared" si="37"/>
        <v/>
      </c>
      <c r="K43" s="85" t="str">
        <f t="shared" si="38"/>
        <v/>
      </c>
      <c r="L43" s="86" t="str">
        <f t="shared" si="17"/>
        <v/>
      </c>
      <c r="M43" s="84" t="str">
        <f t="shared" si="2"/>
        <v/>
      </c>
      <c r="N43" s="92">
        <v>33</v>
      </c>
      <c r="O43" s="108"/>
      <c r="P43" s="95" t="str">
        <f t="shared" si="33"/>
        <v/>
      </c>
      <c r="Q43" s="85" t="str">
        <f t="shared" si="34"/>
        <v/>
      </c>
      <c r="R43" s="83" t="str">
        <f t="shared" si="19"/>
        <v/>
      </c>
      <c r="S43" s="84" t="str">
        <f t="shared" si="4"/>
        <v/>
      </c>
      <c r="T43" s="92">
        <v>33</v>
      </c>
      <c r="U43" s="108"/>
      <c r="V43" s="95" t="str">
        <f t="shared" si="35"/>
        <v/>
      </c>
      <c r="W43" s="85" t="str">
        <f t="shared" si="36"/>
        <v/>
      </c>
      <c r="X43" s="86" t="str">
        <f t="shared" si="22"/>
        <v/>
      </c>
      <c r="AA43" s="99" t="s">
        <v>272</v>
      </c>
      <c r="AB43" s="100">
        <f>COUNTA(U11:U50)</f>
        <v>0</v>
      </c>
      <c r="AE43" s="147"/>
      <c r="AF43" s="148"/>
      <c r="AG43" s="148"/>
      <c r="AH43" s="148"/>
      <c r="AI43" s="148"/>
      <c r="AJ43" s="148"/>
      <c r="AK43" s="148"/>
      <c r="AL43" s="148"/>
      <c r="AM43" s="149"/>
    </row>
    <row r="44" spans="1:45" ht="25.9" customHeight="1" x14ac:dyDescent="0.55000000000000004">
      <c r="A44" s="84" t="str">
        <f t="shared" si="0"/>
        <v/>
      </c>
      <c r="B44" s="92">
        <v>34</v>
      </c>
      <c r="C44" s="108"/>
      <c r="D44" s="95" t="str">
        <f t="shared" si="12"/>
        <v/>
      </c>
      <c r="E44" s="85" t="str">
        <f t="shared" si="13"/>
        <v/>
      </c>
      <c r="F44" s="86" t="str">
        <f t="shared" si="14"/>
        <v/>
      </c>
      <c r="G44" s="84" t="str">
        <f t="shared" si="1"/>
        <v/>
      </c>
      <c r="H44" s="92">
        <v>34</v>
      </c>
      <c r="I44" s="108"/>
      <c r="J44" s="95" t="str">
        <f t="shared" si="37"/>
        <v/>
      </c>
      <c r="K44" s="85" t="str">
        <f t="shared" si="38"/>
        <v/>
      </c>
      <c r="L44" s="86" t="str">
        <f t="shared" si="17"/>
        <v/>
      </c>
      <c r="M44" s="84" t="str">
        <f t="shared" si="2"/>
        <v/>
      </c>
      <c r="N44" s="92">
        <v>34</v>
      </c>
      <c r="O44" s="108"/>
      <c r="P44" s="95" t="str">
        <f t="shared" si="33"/>
        <v/>
      </c>
      <c r="Q44" s="85" t="str">
        <f t="shared" si="34"/>
        <v/>
      </c>
      <c r="R44" s="83" t="str">
        <f t="shared" si="19"/>
        <v/>
      </c>
      <c r="S44" s="84" t="str">
        <f t="shared" si="4"/>
        <v/>
      </c>
      <c r="T44" s="92">
        <v>34</v>
      </c>
      <c r="U44" s="108"/>
      <c r="V44" s="95" t="str">
        <f t="shared" si="35"/>
        <v/>
      </c>
      <c r="W44" s="85" t="str">
        <f t="shared" si="36"/>
        <v/>
      </c>
      <c r="X44" s="86" t="str">
        <f t="shared" si="22"/>
        <v/>
      </c>
      <c r="AA44" s="99" t="s">
        <v>273</v>
      </c>
      <c r="AB44" s="100">
        <f>COUNTA(AA11:AA30)</f>
        <v>0</v>
      </c>
      <c r="AE44" s="147"/>
      <c r="AF44" s="148"/>
      <c r="AG44" s="148"/>
      <c r="AH44" s="148"/>
      <c r="AI44" s="148"/>
      <c r="AJ44" s="148"/>
      <c r="AK44" s="148"/>
      <c r="AL44" s="148"/>
      <c r="AM44" s="149"/>
    </row>
    <row r="45" spans="1:45" ht="25.9" customHeight="1" x14ac:dyDescent="0.55000000000000004">
      <c r="A45" s="84" t="str">
        <f t="shared" si="0"/>
        <v/>
      </c>
      <c r="B45" s="92">
        <v>35</v>
      </c>
      <c r="C45" s="108"/>
      <c r="D45" s="95" t="str">
        <f t="shared" si="12"/>
        <v/>
      </c>
      <c r="E45" s="85" t="str">
        <f t="shared" si="13"/>
        <v/>
      </c>
      <c r="F45" s="86" t="str">
        <f t="shared" si="14"/>
        <v/>
      </c>
      <c r="G45" s="84" t="str">
        <f t="shared" si="1"/>
        <v/>
      </c>
      <c r="H45" s="92">
        <v>35</v>
      </c>
      <c r="I45" s="108"/>
      <c r="J45" s="95" t="str">
        <f t="shared" si="37"/>
        <v/>
      </c>
      <c r="K45" s="85" t="str">
        <f t="shared" si="38"/>
        <v/>
      </c>
      <c r="L45" s="86" t="str">
        <f t="shared" si="17"/>
        <v/>
      </c>
      <c r="M45" s="84" t="str">
        <f t="shared" si="2"/>
        <v/>
      </c>
      <c r="N45" s="92">
        <v>35</v>
      </c>
      <c r="O45" s="108"/>
      <c r="P45" s="95" t="str">
        <f t="shared" si="33"/>
        <v/>
      </c>
      <c r="Q45" s="85" t="str">
        <f t="shared" si="34"/>
        <v/>
      </c>
      <c r="R45" s="83" t="str">
        <f t="shared" si="19"/>
        <v/>
      </c>
      <c r="S45" s="84" t="str">
        <f t="shared" si="4"/>
        <v/>
      </c>
      <c r="T45" s="92">
        <v>35</v>
      </c>
      <c r="U45" s="108"/>
      <c r="V45" s="95" t="str">
        <f t="shared" si="35"/>
        <v/>
      </c>
      <c r="W45" s="85" t="str">
        <f t="shared" si="36"/>
        <v/>
      </c>
      <c r="X45" s="86" t="str">
        <f t="shared" si="22"/>
        <v/>
      </c>
      <c r="AA45" s="99" t="s">
        <v>274</v>
      </c>
      <c r="AB45" s="100">
        <f>COUNTA(AG11:AG30)</f>
        <v>0</v>
      </c>
      <c r="AE45" s="147"/>
      <c r="AF45" s="148"/>
      <c r="AG45" s="148"/>
      <c r="AH45" s="148"/>
      <c r="AI45" s="148"/>
      <c r="AJ45" s="148"/>
      <c r="AK45" s="148"/>
      <c r="AL45" s="148"/>
      <c r="AM45" s="149"/>
    </row>
    <row r="46" spans="1:45" ht="25.9" customHeight="1" x14ac:dyDescent="0.55000000000000004">
      <c r="A46" s="84" t="str">
        <f t="shared" si="0"/>
        <v/>
      </c>
      <c r="B46" s="92">
        <v>36</v>
      </c>
      <c r="C46" s="108"/>
      <c r="D46" s="95" t="str">
        <f t="shared" si="12"/>
        <v/>
      </c>
      <c r="E46" s="85" t="str">
        <f t="shared" si="13"/>
        <v/>
      </c>
      <c r="F46" s="86" t="str">
        <f t="shared" si="14"/>
        <v/>
      </c>
      <c r="G46" s="84" t="str">
        <f t="shared" si="1"/>
        <v/>
      </c>
      <c r="H46" s="92">
        <v>36</v>
      </c>
      <c r="I46" s="108"/>
      <c r="J46" s="95" t="str">
        <f t="shared" si="37"/>
        <v/>
      </c>
      <c r="K46" s="85" t="str">
        <f t="shared" si="38"/>
        <v/>
      </c>
      <c r="L46" s="86" t="str">
        <f t="shared" si="17"/>
        <v/>
      </c>
      <c r="M46" s="84" t="str">
        <f t="shared" si="2"/>
        <v/>
      </c>
      <c r="N46" s="92">
        <v>36</v>
      </c>
      <c r="O46" s="108"/>
      <c r="P46" s="95" t="str">
        <f t="shared" si="33"/>
        <v/>
      </c>
      <c r="Q46" s="85" t="str">
        <f t="shared" si="34"/>
        <v/>
      </c>
      <c r="R46" s="83" t="str">
        <f t="shared" si="19"/>
        <v/>
      </c>
      <c r="S46" s="84" t="str">
        <f t="shared" si="4"/>
        <v/>
      </c>
      <c r="T46" s="92">
        <v>36</v>
      </c>
      <c r="U46" s="108"/>
      <c r="V46" s="95" t="str">
        <f t="shared" si="35"/>
        <v/>
      </c>
      <c r="W46" s="85" t="str">
        <f t="shared" si="36"/>
        <v/>
      </c>
      <c r="X46" s="86" t="str">
        <f t="shared" si="22"/>
        <v/>
      </c>
      <c r="AA46" s="99" t="s">
        <v>275</v>
      </c>
      <c r="AB46" s="100">
        <f>COUNTA(AM11:AM30)</f>
        <v>0</v>
      </c>
      <c r="AE46" s="147"/>
      <c r="AF46" s="148"/>
      <c r="AG46" s="148"/>
      <c r="AH46" s="148"/>
      <c r="AI46" s="148"/>
      <c r="AJ46" s="148"/>
      <c r="AK46" s="148"/>
      <c r="AL46" s="148"/>
      <c r="AM46" s="149"/>
    </row>
    <row r="47" spans="1:45" ht="25.9" customHeight="1" x14ac:dyDescent="0.55000000000000004">
      <c r="A47" s="84" t="str">
        <f t="shared" si="0"/>
        <v/>
      </c>
      <c r="B47" s="92">
        <v>37</v>
      </c>
      <c r="C47" s="108"/>
      <c r="D47" s="95" t="str">
        <f t="shared" si="12"/>
        <v/>
      </c>
      <c r="E47" s="85" t="str">
        <f t="shared" si="13"/>
        <v/>
      </c>
      <c r="F47" s="86" t="str">
        <f>IF(C47="","","/"&amp;COUNTA($C$11:$C$50))</f>
        <v/>
      </c>
      <c r="G47" s="84" t="str">
        <f t="shared" si="1"/>
        <v/>
      </c>
      <c r="H47" s="92">
        <v>37</v>
      </c>
      <c r="I47" s="108"/>
      <c r="J47" s="95" t="str">
        <f t="shared" si="37"/>
        <v/>
      </c>
      <c r="K47" s="85" t="str">
        <f t="shared" si="38"/>
        <v/>
      </c>
      <c r="L47" s="86" t="str">
        <f>IF(I47="","","/"&amp;COUNTA($I$11:$I$50))</f>
        <v/>
      </c>
      <c r="M47" s="84" t="str">
        <f t="shared" si="2"/>
        <v/>
      </c>
      <c r="N47" s="92">
        <v>37</v>
      </c>
      <c r="O47" s="108"/>
      <c r="P47" s="95" t="str">
        <f t="shared" si="33"/>
        <v/>
      </c>
      <c r="Q47" s="85" t="str">
        <f t="shared" si="34"/>
        <v/>
      </c>
      <c r="R47" s="83" t="str">
        <f>IF(O47="","","/"&amp;COUNTA($O$11:$O$50))</f>
        <v/>
      </c>
      <c r="S47" s="84" t="str">
        <f t="shared" si="4"/>
        <v/>
      </c>
      <c r="T47" s="92">
        <v>37</v>
      </c>
      <c r="U47" s="108"/>
      <c r="V47" s="95" t="str">
        <f t="shared" si="35"/>
        <v/>
      </c>
      <c r="W47" s="85" t="str">
        <f t="shared" si="36"/>
        <v/>
      </c>
      <c r="X47" s="86" t="str">
        <f t="shared" si="22"/>
        <v/>
      </c>
      <c r="AA47" s="99" t="s">
        <v>276</v>
      </c>
      <c r="AB47" s="100">
        <f>COUNTA(AS11:AS30)</f>
        <v>0</v>
      </c>
      <c r="AE47" s="147"/>
      <c r="AF47" s="148"/>
      <c r="AG47" s="148"/>
      <c r="AH47" s="148"/>
      <c r="AI47" s="148"/>
      <c r="AJ47" s="148"/>
      <c r="AK47" s="148"/>
      <c r="AL47" s="148"/>
      <c r="AM47" s="149"/>
    </row>
    <row r="48" spans="1:45" ht="25.9" customHeight="1" thickBot="1" x14ac:dyDescent="0.6">
      <c r="A48" s="84" t="str">
        <f t="shared" si="0"/>
        <v/>
      </c>
      <c r="B48" s="92">
        <v>38</v>
      </c>
      <c r="C48" s="108"/>
      <c r="D48" s="95" t="str">
        <f t="shared" si="12"/>
        <v/>
      </c>
      <c r="E48" s="85" t="str">
        <f>IF(C48="","",IF(C49="","〇",""))</f>
        <v/>
      </c>
      <c r="F48" s="86" t="str">
        <f>IF(C48="","","/"&amp;COUNTA($C$11:$C$50))</f>
        <v/>
      </c>
      <c r="G48" s="84" t="str">
        <f t="shared" si="1"/>
        <v/>
      </c>
      <c r="H48" s="92">
        <v>38</v>
      </c>
      <c r="I48" s="108"/>
      <c r="J48" s="95" t="str">
        <f t="shared" si="37"/>
        <v/>
      </c>
      <c r="K48" s="85" t="str">
        <f t="shared" si="38"/>
        <v/>
      </c>
      <c r="L48" s="86" t="str">
        <f t="shared" si="17"/>
        <v/>
      </c>
      <c r="M48" s="84" t="str">
        <f t="shared" si="2"/>
        <v/>
      </c>
      <c r="N48" s="92">
        <v>38</v>
      </c>
      <c r="O48" s="108"/>
      <c r="P48" s="95" t="str">
        <f t="shared" si="33"/>
        <v/>
      </c>
      <c r="Q48" s="85" t="str">
        <f t="shared" si="34"/>
        <v/>
      </c>
      <c r="R48" s="83" t="str">
        <f t="shared" si="19"/>
        <v/>
      </c>
      <c r="S48" s="84" t="str">
        <f t="shared" si="4"/>
        <v/>
      </c>
      <c r="T48" s="92">
        <v>38</v>
      </c>
      <c r="U48" s="108"/>
      <c r="V48" s="95" t="str">
        <f t="shared" si="35"/>
        <v/>
      </c>
      <c r="W48" s="85" t="str">
        <f t="shared" si="36"/>
        <v/>
      </c>
      <c r="X48" s="86" t="str">
        <f>IF(U48="","","/"&amp;COUNTA($U$11:$U$50))</f>
        <v/>
      </c>
      <c r="AA48" s="101" t="s">
        <v>252</v>
      </c>
      <c r="AB48" s="102">
        <f>SUM(AB40:AB47)</f>
        <v>0</v>
      </c>
      <c r="AE48" s="150"/>
      <c r="AF48" s="151"/>
      <c r="AG48" s="151"/>
      <c r="AH48" s="151"/>
      <c r="AI48" s="151"/>
      <c r="AJ48" s="151"/>
      <c r="AK48" s="151"/>
      <c r="AL48" s="151"/>
      <c r="AM48" s="152"/>
    </row>
    <row r="49" spans="1:28" ht="25.9" customHeight="1" thickBot="1" x14ac:dyDescent="0.6">
      <c r="A49" s="84" t="str">
        <f t="shared" si="0"/>
        <v/>
      </c>
      <c r="B49" s="92">
        <v>39</v>
      </c>
      <c r="C49" s="108"/>
      <c r="D49" s="95" t="str">
        <f>IF(C49="","",$D$5)</f>
        <v/>
      </c>
      <c r="E49" s="85" t="str">
        <f>IF(C49="","",IF(C50="","〇",""))</f>
        <v/>
      </c>
      <c r="F49" s="86" t="str">
        <f t="shared" si="14"/>
        <v/>
      </c>
      <c r="G49" s="84" t="str">
        <f t="shared" si="1"/>
        <v/>
      </c>
      <c r="H49" s="92">
        <v>39</v>
      </c>
      <c r="I49" s="108"/>
      <c r="J49" s="95" t="str">
        <f t="shared" si="37"/>
        <v/>
      </c>
      <c r="K49" s="85" t="str">
        <f>IF(I49="","",IF(I50="","〇",""))</f>
        <v/>
      </c>
      <c r="L49" s="86" t="str">
        <f t="shared" si="17"/>
        <v/>
      </c>
      <c r="M49" s="84" t="str">
        <f t="shared" si="2"/>
        <v/>
      </c>
      <c r="N49" s="92">
        <v>39</v>
      </c>
      <c r="O49" s="108"/>
      <c r="P49" s="95" t="str">
        <f t="shared" si="33"/>
        <v/>
      </c>
      <c r="Q49" s="85" t="str">
        <f t="shared" si="34"/>
        <v/>
      </c>
      <c r="R49" s="83" t="str">
        <f t="shared" si="19"/>
        <v/>
      </c>
      <c r="S49" s="84" t="str">
        <f t="shared" si="4"/>
        <v/>
      </c>
      <c r="T49" s="92">
        <v>39</v>
      </c>
      <c r="U49" s="108"/>
      <c r="V49" s="95" t="str">
        <f t="shared" si="35"/>
        <v/>
      </c>
      <c r="W49" s="85" t="str">
        <f t="shared" si="36"/>
        <v/>
      </c>
      <c r="X49" s="86" t="str">
        <f t="shared" si="22"/>
        <v/>
      </c>
    </row>
    <row r="50" spans="1:28" ht="25.9" customHeight="1" thickBot="1" x14ac:dyDescent="0.6">
      <c r="A50" s="87" t="str">
        <f t="shared" si="0"/>
        <v/>
      </c>
      <c r="B50" s="93">
        <v>40</v>
      </c>
      <c r="C50" s="109"/>
      <c r="D50" s="96" t="str">
        <f t="shared" si="12"/>
        <v/>
      </c>
      <c r="E50" s="88" t="str">
        <f>IF(C50="","",IF(C51="","〇",""))</f>
        <v/>
      </c>
      <c r="F50" s="86" t="str">
        <f t="shared" si="14"/>
        <v/>
      </c>
      <c r="G50" s="87" t="str">
        <f t="shared" si="1"/>
        <v/>
      </c>
      <c r="H50" s="93">
        <v>40</v>
      </c>
      <c r="I50" s="109"/>
      <c r="J50" s="96" t="str">
        <f t="shared" si="37"/>
        <v/>
      </c>
      <c r="K50" s="88" t="str">
        <f>IF(I50="","",IF(I51="","〇",""))</f>
        <v/>
      </c>
      <c r="L50" s="89" t="str">
        <f>IF(I50="","","/"&amp;COUNTA($I$11:$I$50))</f>
        <v/>
      </c>
      <c r="M50" s="87" t="str">
        <f t="shared" si="2"/>
        <v/>
      </c>
      <c r="N50" s="93">
        <v>40</v>
      </c>
      <c r="O50" s="109"/>
      <c r="P50" s="96" t="str">
        <f t="shared" si="33"/>
        <v/>
      </c>
      <c r="Q50" s="88" t="str">
        <f t="shared" si="34"/>
        <v/>
      </c>
      <c r="R50" s="83" t="str">
        <f t="shared" si="19"/>
        <v/>
      </c>
      <c r="S50" s="87" t="str">
        <f t="shared" si="4"/>
        <v/>
      </c>
      <c r="T50" s="93">
        <v>40</v>
      </c>
      <c r="U50" s="109"/>
      <c r="V50" s="96" t="str">
        <f t="shared" si="35"/>
        <v/>
      </c>
      <c r="W50" s="88" t="str">
        <f t="shared" si="36"/>
        <v/>
      </c>
      <c r="X50" s="89" t="str">
        <f t="shared" si="22"/>
        <v/>
      </c>
      <c r="AA50" s="103" t="s">
        <v>253</v>
      </c>
      <c r="AB50" s="104">
        <f>600*AB48</f>
        <v>0</v>
      </c>
    </row>
  </sheetData>
  <sheetProtection algorithmName="SHA-512" hashValue="2CmKXlvcB6DDrpMjxTSjrhsAGLH7C0em7OWHr5Tdqlz3INaMX5eyGy5ShHX21U0JePT3SpnGJe7oCbUpLqYotg==" saltValue="eOmmlmCuGCzzWd8a8jqhOQ==" spinCount="100000" sheet="1" selectLockedCells="1"/>
  <mergeCells count="33">
    <mergeCell ref="I9:L9"/>
    <mergeCell ref="AE39:AM48"/>
    <mergeCell ref="A9:B10"/>
    <mergeCell ref="G9:H10"/>
    <mergeCell ref="M9:N10"/>
    <mergeCell ref="O9:R9"/>
    <mergeCell ref="S9:T10"/>
    <mergeCell ref="C9:F9"/>
    <mergeCell ref="Y9:Z10"/>
    <mergeCell ref="AA9:AD9"/>
    <mergeCell ref="AE9:AF10"/>
    <mergeCell ref="AG9:AJ9"/>
    <mergeCell ref="AK9:AL10"/>
    <mergeCell ref="AM9:AP9"/>
    <mergeCell ref="D4:H4"/>
    <mergeCell ref="Q6:X7"/>
    <mergeCell ref="AU1:AV2"/>
    <mergeCell ref="M1:T2"/>
    <mergeCell ref="Q4:T5"/>
    <mergeCell ref="A1:L2"/>
    <mergeCell ref="D5:H5"/>
    <mergeCell ref="D7:H7"/>
    <mergeCell ref="D6:O6"/>
    <mergeCell ref="A5:C5"/>
    <mergeCell ref="A6:C6"/>
    <mergeCell ref="A7:C7"/>
    <mergeCell ref="J7:O7"/>
    <mergeCell ref="AQ9:AR10"/>
    <mergeCell ref="AS9:AV9"/>
    <mergeCell ref="AA38:AB38"/>
    <mergeCell ref="AE38:AJ38"/>
    <mergeCell ref="U4:X5"/>
    <mergeCell ref="U9:X9"/>
  </mergeCells>
  <phoneticPr fontId="1"/>
  <conditionalFormatting sqref="D4:H5 D6:O6 D7:H7 J7:O7 C11:C50 I11:I50 O11:O50 U11:U50">
    <cfRule type="containsBlanks" dxfId="1" priority="2">
      <formula>LEN(TRIM(C4))=0</formula>
    </cfRule>
  </conditionalFormatting>
  <conditionalFormatting sqref="AA11:AA30 AG11:AG30 AM11:AM30 AS11:AS30">
    <cfRule type="containsBlanks" dxfId="0" priority="1">
      <formula>LEN(TRIM(AA11))=0</formula>
    </cfRule>
  </conditionalFormatting>
  <printOptions horizontalCentered="1" verticalCentered="1"/>
  <pageMargins left="0.11811023622047245" right="0.11811023622047245" top="0.15748031496062992" bottom="0.15748031496062992" header="0.31496062992125984" footer="0.31496062992125984"/>
  <pageSetup paperSize="9" scale="38" orientation="landscape" r:id="rId1"/>
  <ignoredErrors>
    <ignoredError sqref="B11:B19 H11:H19 N11:N19 T11:T19 Z11:Z20 AF11:AF20 AL11:AL20 AR11:AR20" numberStoredAsText="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0000000}">
          <x14:formula1>
            <xm:f>リスト!$A$1:$A$120</xm:f>
          </x14:formula1>
          <xm:sqref>D5:H5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B1:AA49"/>
  <sheetViews>
    <sheetView showGridLines="0" view="pageBreakPreview" zoomScale="110" zoomScaleNormal="70" zoomScaleSheetLayoutView="110" workbookViewId="0">
      <selection activeCell="P15" sqref="P15"/>
    </sheetView>
  </sheetViews>
  <sheetFormatPr defaultColWidth="8.75" defaultRowHeight="18" x14ac:dyDescent="0.55000000000000004"/>
  <cols>
    <col min="1" max="1" width="1" style="1" customWidth="1"/>
    <col min="2" max="101" width="3.33203125" style="1" customWidth="1"/>
    <col min="102" max="16384" width="8.75" style="1"/>
  </cols>
  <sheetData>
    <row r="1" spans="2:27" ht="6" customHeight="1" thickBot="1" x14ac:dyDescent="0.6"/>
    <row r="2" spans="2:27" ht="17.649999999999999" customHeight="1" thickBot="1" x14ac:dyDescent="0.6">
      <c r="B2" s="20"/>
      <c r="C2" s="21" t="s">
        <v>2</v>
      </c>
      <c r="D2" s="22"/>
      <c r="E2" s="21" t="s">
        <v>3</v>
      </c>
      <c r="F2" s="22" t="s">
        <v>43</v>
      </c>
      <c r="G2" s="22"/>
      <c r="H2" s="22"/>
      <c r="I2" s="22"/>
      <c r="J2" s="22"/>
      <c r="K2" s="22"/>
      <c r="L2" s="22"/>
      <c r="M2" s="22"/>
      <c r="N2" s="22"/>
      <c r="O2" s="23"/>
      <c r="P2" s="17"/>
      <c r="Q2" s="17"/>
      <c r="R2" s="17"/>
      <c r="S2" s="17"/>
      <c r="T2" s="17"/>
      <c r="U2" s="17"/>
      <c r="V2" s="17"/>
      <c r="W2" s="17"/>
      <c r="X2" s="17"/>
      <c r="Y2" s="17"/>
      <c r="Z2" s="17"/>
      <c r="AA2" s="18"/>
    </row>
    <row r="3" spans="2:27" ht="17.649999999999999" customHeight="1" x14ac:dyDescent="0.55000000000000004">
      <c r="B3" s="154" t="s">
        <v>44</v>
      </c>
      <c r="C3" s="131"/>
      <c r="D3" s="131"/>
      <c r="E3" s="131"/>
      <c r="F3" s="131"/>
      <c r="G3" s="131"/>
      <c r="H3" s="131"/>
      <c r="I3" s="131"/>
      <c r="J3" s="131"/>
      <c r="K3" s="131"/>
      <c r="L3" s="131"/>
      <c r="M3" s="131"/>
      <c r="N3" s="131"/>
      <c r="O3" s="131"/>
      <c r="P3" s="131"/>
      <c r="Q3" s="131"/>
      <c r="R3" s="131"/>
      <c r="S3" s="131"/>
      <c r="T3" s="131"/>
      <c r="U3" s="131"/>
      <c r="V3" s="131"/>
      <c r="W3" s="131"/>
      <c r="X3" s="131"/>
      <c r="Y3" s="131"/>
      <c r="Z3" s="131"/>
      <c r="AA3" s="155"/>
    </row>
    <row r="4" spans="2:27" ht="17.649999999999999" customHeight="1" x14ac:dyDescent="0.55000000000000004">
      <c r="B4" s="154"/>
      <c r="C4" s="131"/>
      <c r="D4" s="131"/>
      <c r="E4" s="131"/>
      <c r="F4" s="131"/>
      <c r="G4" s="131"/>
      <c r="H4" s="131"/>
      <c r="I4" s="131"/>
      <c r="J4" s="131"/>
      <c r="K4" s="131"/>
      <c r="L4" s="131"/>
      <c r="M4" s="131"/>
      <c r="N4" s="131"/>
      <c r="O4" s="131"/>
      <c r="P4" s="131"/>
      <c r="Q4" s="131"/>
      <c r="R4" s="131"/>
      <c r="S4" s="131"/>
      <c r="T4" s="131"/>
      <c r="U4" s="131"/>
      <c r="V4" s="131"/>
      <c r="W4" s="131"/>
      <c r="X4" s="131"/>
      <c r="Y4" s="131"/>
      <c r="Z4" s="131"/>
      <c r="AA4" s="155"/>
    </row>
    <row r="5" spans="2:27" ht="17.649999999999999" customHeight="1" thickBot="1" x14ac:dyDescent="0.6">
      <c r="B5" s="10"/>
      <c r="J5" s="7"/>
      <c r="K5" s="7"/>
      <c r="L5" s="7"/>
      <c r="M5" s="7"/>
      <c r="N5" s="7"/>
      <c r="S5" s="156" t="s">
        <v>0</v>
      </c>
      <c r="T5" s="156"/>
      <c r="U5" s="24">
        <v>8</v>
      </c>
      <c r="V5" s="24" t="s">
        <v>1</v>
      </c>
      <c r="W5" s="24"/>
      <c r="X5" s="24" t="s">
        <v>2</v>
      </c>
      <c r="Y5" s="24"/>
      <c r="Z5" s="24" t="s">
        <v>3</v>
      </c>
      <c r="AA5" s="8"/>
    </row>
    <row r="6" spans="2:27" x14ac:dyDescent="0.55000000000000004">
      <c r="B6" s="157" t="s">
        <v>45</v>
      </c>
      <c r="C6" s="153"/>
      <c r="D6" s="153"/>
      <c r="E6" s="153"/>
      <c r="F6" s="153"/>
      <c r="G6" s="153"/>
      <c r="H6" s="153"/>
      <c r="I6" s="153"/>
      <c r="J6" s="153"/>
      <c r="K6" s="7"/>
      <c r="L6" s="7"/>
      <c r="M6" s="7"/>
      <c r="N6" s="7"/>
      <c r="O6" s="158" t="s">
        <v>46</v>
      </c>
      <c r="P6" s="158"/>
      <c r="Q6" s="158"/>
      <c r="R6" s="158"/>
      <c r="AA6" s="8"/>
    </row>
    <row r="7" spans="2:27" ht="18.5" thickBot="1" x14ac:dyDescent="0.6">
      <c r="B7" s="9"/>
      <c r="I7" s="7"/>
      <c r="J7" s="7"/>
      <c r="K7" s="7"/>
      <c r="L7" s="7"/>
      <c r="M7" s="7"/>
      <c r="N7" s="7"/>
      <c r="O7" s="158"/>
      <c r="P7" s="158"/>
      <c r="Q7" s="158"/>
      <c r="R7" s="158"/>
      <c r="S7" s="15"/>
      <c r="T7" s="15"/>
      <c r="U7" s="15"/>
      <c r="V7" s="15"/>
      <c r="W7" s="15"/>
      <c r="X7" s="15"/>
      <c r="Y7" s="15"/>
      <c r="Z7" s="15"/>
      <c r="AA7" s="8"/>
    </row>
    <row r="8" spans="2:27" x14ac:dyDescent="0.55000000000000004">
      <c r="B8" s="10"/>
      <c r="I8" s="7"/>
      <c r="J8" s="7"/>
      <c r="K8" s="7"/>
      <c r="L8" s="7"/>
      <c r="M8" s="7"/>
      <c r="N8" s="7"/>
      <c r="O8" s="158" t="s">
        <v>47</v>
      </c>
      <c r="P8" s="158"/>
      <c r="Q8" s="158"/>
      <c r="R8" s="158"/>
      <c r="AA8" s="8"/>
    </row>
    <row r="9" spans="2:27" ht="17.649999999999999" customHeight="1" thickBot="1" x14ac:dyDescent="0.6">
      <c r="B9" s="10"/>
      <c r="O9" s="158"/>
      <c r="P9" s="158"/>
      <c r="Q9" s="158"/>
      <c r="R9" s="158"/>
      <c r="S9" s="15"/>
      <c r="T9" s="15"/>
      <c r="U9" s="15"/>
      <c r="V9" s="15"/>
      <c r="W9" s="15"/>
      <c r="X9" s="15"/>
      <c r="Y9" s="15"/>
      <c r="Z9" s="25" t="s">
        <v>48</v>
      </c>
      <c r="AA9" s="8"/>
    </row>
    <row r="10" spans="2:27" ht="17.649999999999999" customHeight="1" x14ac:dyDescent="0.55000000000000004">
      <c r="B10" s="10"/>
      <c r="O10" s="158" t="s">
        <v>49</v>
      </c>
      <c r="P10" s="158"/>
      <c r="Q10" s="158"/>
      <c r="R10" s="158"/>
      <c r="AA10" s="8"/>
    </row>
    <row r="11" spans="2:27" ht="17.649999999999999" customHeight="1" thickBot="1" x14ac:dyDescent="0.6">
      <c r="B11" s="9"/>
      <c r="C11" s="11"/>
      <c r="D11" s="11"/>
      <c r="E11" s="11"/>
      <c r="F11" s="11"/>
      <c r="G11" s="11"/>
      <c r="H11" s="11"/>
      <c r="I11" s="11"/>
      <c r="O11" s="158"/>
      <c r="P11" s="158"/>
      <c r="Q11" s="158"/>
      <c r="R11" s="158"/>
      <c r="S11" s="15"/>
      <c r="T11" s="15"/>
      <c r="U11" s="15"/>
      <c r="V11" s="15"/>
      <c r="W11" s="15"/>
      <c r="X11" s="15"/>
      <c r="Y11" s="15"/>
      <c r="Z11" s="15"/>
      <c r="AA11" s="8"/>
    </row>
    <row r="12" spans="2:27" ht="17.649999999999999" customHeight="1" x14ac:dyDescent="0.55000000000000004">
      <c r="B12" s="9"/>
      <c r="C12" s="7" t="s">
        <v>5</v>
      </c>
      <c r="D12" s="11" t="s">
        <v>50</v>
      </c>
      <c r="E12" s="11"/>
      <c r="F12" s="11"/>
      <c r="G12" s="11"/>
      <c r="H12" s="11"/>
      <c r="I12" s="11"/>
      <c r="AA12" s="8"/>
    </row>
    <row r="13" spans="2:27" ht="17.649999999999999" customHeight="1" x14ac:dyDescent="0.55000000000000004">
      <c r="B13" s="9"/>
      <c r="C13" s="7" t="s">
        <v>6</v>
      </c>
      <c r="D13" s="11" t="s">
        <v>51</v>
      </c>
      <c r="E13" s="11"/>
      <c r="F13" s="11"/>
      <c r="G13" s="11"/>
      <c r="H13" s="11"/>
      <c r="I13" s="11"/>
      <c r="AA13" s="8"/>
    </row>
    <row r="14" spans="2:27" x14ac:dyDescent="0.55000000000000004">
      <c r="B14" s="9"/>
      <c r="C14" s="7"/>
      <c r="D14" s="1" t="s">
        <v>52</v>
      </c>
      <c r="R14" s="7"/>
      <c r="S14" s="7"/>
      <c r="T14" s="7"/>
      <c r="U14" s="7"/>
      <c r="V14" s="7"/>
      <c r="W14" s="7"/>
      <c r="X14" s="7"/>
      <c r="Y14" s="7"/>
      <c r="Z14" s="7"/>
      <c r="AA14" s="8"/>
    </row>
    <row r="15" spans="2:27" x14ac:dyDescent="0.55000000000000004">
      <c r="B15" s="10"/>
      <c r="C15" s="7" t="s">
        <v>7</v>
      </c>
      <c r="D15" s="11" t="s">
        <v>53</v>
      </c>
      <c r="AA15" s="8"/>
    </row>
    <row r="16" spans="2:27" x14ac:dyDescent="0.55000000000000004">
      <c r="B16" s="10"/>
      <c r="C16" s="7"/>
      <c r="AA16" s="8"/>
    </row>
    <row r="17" spans="2:27" x14ac:dyDescent="0.55000000000000004">
      <c r="B17" s="10"/>
      <c r="C17" s="153" t="s">
        <v>54</v>
      </c>
      <c r="D17" s="153"/>
      <c r="E17" s="153"/>
      <c r="F17" s="1" t="s">
        <v>282</v>
      </c>
      <c r="M17" s="1" t="s">
        <v>58</v>
      </c>
      <c r="AA17" s="8"/>
    </row>
    <row r="18" spans="2:27" x14ac:dyDescent="0.55000000000000004">
      <c r="B18" s="10"/>
      <c r="C18" s="153" t="s">
        <v>55</v>
      </c>
      <c r="D18" s="153"/>
      <c r="E18" s="153"/>
      <c r="F18" s="153" t="s">
        <v>0</v>
      </c>
      <c r="G18" s="153"/>
      <c r="H18" s="7">
        <v>8</v>
      </c>
      <c r="I18" s="7" t="s">
        <v>1</v>
      </c>
      <c r="J18" s="7">
        <v>12</v>
      </c>
      <c r="K18" s="7" t="s">
        <v>2</v>
      </c>
      <c r="L18" s="7">
        <v>26</v>
      </c>
      <c r="M18" s="7" t="s">
        <v>3</v>
      </c>
      <c r="N18" s="7" t="s">
        <v>57</v>
      </c>
      <c r="O18" s="7">
        <v>12</v>
      </c>
      <c r="P18" s="7" t="s">
        <v>2</v>
      </c>
      <c r="Q18" s="7">
        <v>27</v>
      </c>
      <c r="R18" s="7" t="s">
        <v>3</v>
      </c>
      <c r="AA18" s="8"/>
    </row>
    <row r="19" spans="2:27" x14ac:dyDescent="0.55000000000000004">
      <c r="B19" s="10"/>
      <c r="C19" s="153" t="s">
        <v>56</v>
      </c>
      <c r="D19" s="153"/>
      <c r="E19" s="153"/>
      <c r="F19" s="1" t="s">
        <v>4</v>
      </c>
      <c r="AA19" s="8"/>
    </row>
    <row r="20" spans="2:27" x14ac:dyDescent="0.55000000000000004">
      <c r="B20" s="10"/>
      <c r="AA20" s="8"/>
    </row>
    <row r="21" spans="2:27" ht="17.649999999999999" customHeight="1" x14ac:dyDescent="0.55000000000000004">
      <c r="B21" s="10"/>
      <c r="AA21" s="8"/>
    </row>
    <row r="22" spans="2:27" ht="17.649999999999999" customHeight="1" thickBot="1" x14ac:dyDescent="0.6">
      <c r="B22" s="14"/>
      <c r="C22" s="15"/>
      <c r="D22" s="15"/>
      <c r="E22" s="15"/>
      <c r="F22" s="15"/>
      <c r="G22" s="15"/>
      <c r="H22" s="15"/>
      <c r="I22" s="15"/>
      <c r="J22" s="15"/>
      <c r="K22" s="15"/>
      <c r="L22" s="15"/>
      <c r="M22" s="15"/>
      <c r="N22" s="15"/>
      <c r="O22" s="15"/>
      <c r="P22" s="15"/>
      <c r="Q22" s="15"/>
      <c r="R22" s="15"/>
      <c r="S22" s="15"/>
      <c r="T22" s="15"/>
      <c r="U22" s="15"/>
      <c r="V22" s="15"/>
      <c r="W22" s="15"/>
      <c r="X22" s="15"/>
      <c r="Y22" s="15"/>
      <c r="Z22" s="15"/>
      <c r="AA22" s="16"/>
    </row>
    <row r="23" spans="2:27" ht="17.649999999999999" customHeight="1" x14ac:dyDescent="0.55000000000000004">
      <c r="B23" s="7"/>
    </row>
    <row r="24" spans="2:27" ht="18.5" thickBot="1" x14ac:dyDescent="0.6"/>
    <row r="25" spans="2:27" ht="18.5" thickBot="1" x14ac:dyDescent="0.6">
      <c r="B25" s="20"/>
      <c r="C25" s="21" t="s">
        <v>2</v>
      </c>
      <c r="D25" s="22"/>
      <c r="E25" s="21" t="s">
        <v>3</v>
      </c>
      <c r="F25" s="22" t="s">
        <v>43</v>
      </c>
      <c r="G25" s="22"/>
      <c r="H25" s="22"/>
      <c r="I25" s="22"/>
      <c r="J25" s="22"/>
      <c r="K25" s="22"/>
      <c r="L25" s="22"/>
      <c r="M25" s="22"/>
      <c r="N25" s="22"/>
      <c r="O25" s="23"/>
      <c r="P25" s="17"/>
      <c r="Q25" s="17"/>
      <c r="R25" s="17"/>
      <c r="S25" s="17"/>
      <c r="T25" s="17"/>
      <c r="U25" s="17"/>
      <c r="V25" s="17"/>
      <c r="W25" s="17"/>
      <c r="X25" s="17"/>
      <c r="Y25" s="17"/>
      <c r="Z25" s="17"/>
      <c r="AA25" s="18"/>
    </row>
    <row r="26" spans="2:27" x14ac:dyDescent="0.55000000000000004">
      <c r="B26" s="154" t="s">
        <v>44</v>
      </c>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55"/>
    </row>
    <row r="27" spans="2:27" x14ac:dyDescent="0.55000000000000004">
      <c r="B27" s="154"/>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55"/>
    </row>
    <row r="28" spans="2:27" ht="18.5" thickBot="1" x14ac:dyDescent="0.6">
      <c r="B28" s="10"/>
      <c r="J28" s="7"/>
      <c r="K28" s="7"/>
      <c r="L28" s="7"/>
      <c r="M28" s="7"/>
      <c r="N28" s="7"/>
      <c r="S28" s="156" t="s">
        <v>0</v>
      </c>
      <c r="T28" s="156"/>
      <c r="U28" s="24">
        <v>8</v>
      </c>
      <c r="V28" s="24" t="s">
        <v>1</v>
      </c>
      <c r="W28" s="24"/>
      <c r="X28" s="24" t="s">
        <v>2</v>
      </c>
      <c r="Y28" s="24"/>
      <c r="Z28" s="24" t="s">
        <v>3</v>
      </c>
      <c r="AA28" s="8"/>
    </row>
    <row r="29" spans="2:27" x14ac:dyDescent="0.55000000000000004">
      <c r="B29" s="157" t="s">
        <v>45</v>
      </c>
      <c r="C29" s="153"/>
      <c r="D29" s="153"/>
      <c r="E29" s="153"/>
      <c r="F29" s="153"/>
      <c r="G29" s="153"/>
      <c r="H29" s="153"/>
      <c r="I29" s="153"/>
      <c r="J29" s="153"/>
      <c r="K29" s="7"/>
      <c r="L29" s="7"/>
      <c r="M29" s="7"/>
      <c r="N29" s="7"/>
      <c r="O29" s="158" t="s">
        <v>46</v>
      </c>
      <c r="P29" s="158"/>
      <c r="Q29" s="158"/>
      <c r="R29" s="158"/>
      <c r="AA29" s="8"/>
    </row>
    <row r="30" spans="2:27" ht="18.5" thickBot="1" x14ac:dyDescent="0.6">
      <c r="B30" s="9"/>
      <c r="I30" s="7"/>
      <c r="J30" s="7"/>
      <c r="K30" s="7"/>
      <c r="L30" s="7"/>
      <c r="M30" s="7"/>
      <c r="N30" s="7"/>
      <c r="O30" s="158"/>
      <c r="P30" s="158"/>
      <c r="Q30" s="158"/>
      <c r="R30" s="158"/>
      <c r="S30" s="15"/>
      <c r="T30" s="15"/>
      <c r="U30" s="15"/>
      <c r="V30" s="15"/>
      <c r="W30" s="15"/>
      <c r="X30" s="15"/>
      <c r="Y30" s="15"/>
      <c r="Z30" s="15"/>
      <c r="AA30" s="8"/>
    </row>
    <row r="31" spans="2:27" x14ac:dyDescent="0.55000000000000004">
      <c r="B31" s="10"/>
      <c r="I31" s="7"/>
      <c r="J31" s="7"/>
      <c r="K31" s="7"/>
      <c r="L31" s="7"/>
      <c r="M31" s="7"/>
      <c r="N31" s="7"/>
      <c r="O31" s="158" t="s">
        <v>47</v>
      </c>
      <c r="P31" s="158"/>
      <c r="Q31" s="158"/>
      <c r="R31" s="158"/>
      <c r="AA31" s="8"/>
    </row>
    <row r="32" spans="2:27" ht="18.5" thickBot="1" x14ac:dyDescent="0.6">
      <c r="B32" s="10"/>
      <c r="O32" s="158"/>
      <c r="P32" s="158"/>
      <c r="Q32" s="158"/>
      <c r="R32" s="158"/>
      <c r="S32" s="15"/>
      <c r="T32" s="15"/>
      <c r="U32" s="15"/>
      <c r="V32" s="15"/>
      <c r="W32" s="15"/>
      <c r="X32" s="15"/>
      <c r="Y32" s="15"/>
      <c r="Z32" s="25" t="s">
        <v>48</v>
      </c>
      <c r="AA32" s="8"/>
    </row>
    <row r="33" spans="2:27" x14ac:dyDescent="0.55000000000000004">
      <c r="B33" s="10"/>
      <c r="O33" s="158" t="s">
        <v>49</v>
      </c>
      <c r="P33" s="158"/>
      <c r="Q33" s="158"/>
      <c r="R33" s="158"/>
      <c r="AA33" s="8"/>
    </row>
    <row r="34" spans="2:27" ht="18.5" thickBot="1" x14ac:dyDescent="0.6">
      <c r="B34" s="9"/>
      <c r="C34" s="11"/>
      <c r="D34" s="11"/>
      <c r="E34" s="11"/>
      <c r="F34" s="11"/>
      <c r="G34" s="11"/>
      <c r="H34" s="11"/>
      <c r="I34" s="11"/>
      <c r="O34" s="158"/>
      <c r="P34" s="158"/>
      <c r="Q34" s="158"/>
      <c r="R34" s="158"/>
      <c r="S34" s="15"/>
      <c r="T34" s="15"/>
      <c r="U34" s="15"/>
      <c r="V34" s="15"/>
      <c r="W34" s="15"/>
      <c r="X34" s="15"/>
      <c r="Y34" s="15"/>
      <c r="Z34" s="15"/>
      <c r="AA34" s="8"/>
    </row>
    <row r="35" spans="2:27" x14ac:dyDescent="0.55000000000000004">
      <c r="B35" s="9"/>
      <c r="C35" s="7" t="s">
        <v>5</v>
      </c>
      <c r="D35" s="11" t="s">
        <v>50</v>
      </c>
      <c r="E35" s="11"/>
      <c r="F35" s="11"/>
      <c r="G35" s="11"/>
      <c r="H35" s="11"/>
      <c r="I35" s="11"/>
      <c r="AA35" s="8"/>
    </row>
    <row r="36" spans="2:27" x14ac:dyDescent="0.55000000000000004">
      <c r="B36" s="9"/>
      <c r="C36" s="7" t="s">
        <v>6</v>
      </c>
      <c r="D36" s="11" t="s">
        <v>51</v>
      </c>
      <c r="E36" s="11"/>
      <c r="F36" s="11"/>
      <c r="G36" s="11"/>
      <c r="H36" s="11"/>
      <c r="I36" s="11"/>
      <c r="AA36" s="8"/>
    </row>
    <row r="37" spans="2:27" x14ac:dyDescent="0.55000000000000004">
      <c r="B37" s="9"/>
      <c r="C37" s="7"/>
      <c r="D37" s="1" t="s">
        <v>52</v>
      </c>
      <c r="R37" s="7"/>
      <c r="S37" s="7"/>
      <c r="T37" s="7"/>
      <c r="U37" s="7"/>
      <c r="V37" s="7"/>
      <c r="W37" s="7"/>
      <c r="X37" s="7"/>
      <c r="Y37" s="7"/>
      <c r="Z37" s="7"/>
      <c r="AA37" s="8"/>
    </row>
    <row r="38" spans="2:27" x14ac:dyDescent="0.55000000000000004">
      <c r="B38" s="10"/>
      <c r="C38" s="7" t="s">
        <v>7</v>
      </c>
      <c r="D38" s="11" t="s">
        <v>53</v>
      </c>
      <c r="AA38" s="8"/>
    </row>
    <row r="39" spans="2:27" x14ac:dyDescent="0.55000000000000004">
      <c r="B39" s="10"/>
      <c r="C39" s="7"/>
      <c r="AA39" s="8"/>
    </row>
    <row r="40" spans="2:27" x14ac:dyDescent="0.55000000000000004">
      <c r="B40" s="10"/>
      <c r="C40" s="153" t="s">
        <v>54</v>
      </c>
      <c r="D40" s="153"/>
      <c r="E40" s="153"/>
      <c r="F40" s="1" t="s">
        <v>282</v>
      </c>
      <c r="M40" s="1" t="s">
        <v>58</v>
      </c>
      <c r="AA40" s="8"/>
    </row>
    <row r="41" spans="2:27" x14ac:dyDescent="0.55000000000000004">
      <c r="B41" s="10"/>
      <c r="C41" s="153" t="s">
        <v>55</v>
      </c>
      <c r="D41" s="153"/>
      <c r="E41" s="153"/>
      <c r="F41" s="153" t="s">
        <v>0</v>
      </c>
      <c r="G41" s="153"/>
      <c r="H41" s="7">
        <v>8</v>
      </c>
      <c r="I41" s="7" t="s">
        <v>1</v>
      </c>
      <c r="J41" s="7">
        <v>12</v>
      </c>
      <c r="K41" s="7" t="s">
        <v>2</v>
      </c>
      <c r="L41" s="7">
        <v>26</v>
      </c>
      <c r="M41" s="7" t="s">
        <v>3</v>
      </c>
      <c r="N41" s="7" t="s">
        <v>57</v>
      </c>
      <c r="O41" s="7">
        <v>12</v>
      </c>
      <c r="P41" s="7" t="s">
        <v>2</v>
      </c>
      <c r="Q41" s="7">
        <v>27</v>
      </c>
      <c r="R41" s="7" t="s">
        <v>3</v>
      </c>
      <c r="AA41" s="8"/>
    </row>
    <row r="42" spans="2:27" x14ac:dyDescent="0.55000000000000004">
      <c r="B42" s="10"/>
      <c r="C42" s="153" t="s">
        <v>56</v>
      </c>
      <c r="D42" s="153"/>
      <c r="E42" s="153"/>
      <c r="F42" s="1" t="s">
        <v>4</v>
      </c>
      <c r="AA42" s="8"/>
    </row>
    <row r="43" spans="2:27" x14ac:dyDescent="0.55000000000000004">
      <c r="B43" s="10"/>
      <c r="AA43" s="8"/>
    </row>
    <row r="44" spans="2:27" x14ac:dyDescent="0.55000000000000004">
      <c r="B44" s="10"/>
      <c r="AA44" s="8"/>
    </row>
    <row r="45" spans="2:27" ht="18.5" thickBot="1" x14ac:dyDescent="0.6">
      <c r="B45" s="14"/>
      <c r="C45" s="15"/>
      <c r="D45" s="15"/>
      <c r="E45" s="15"/>
      <c r="F45" s="15"/>
      <c r="G45" s="15"/>
      <c r="H45" s="15"/>
      <c r="I45" s="15"/>
      <c r="J45" s="15"/>
      <c r="K45" s="15"/>
      <c r="L45" s="15"/>
      <c r="M45" s="15"/>
      <c r="N45" s="15"/>
      <c r="O45" s="15"/>
      <c r="P45" s="15"/>
      <c r="Q45" s="15"/>
      <c r="R45" s="15"/>
      <c r="S45" s="15"/>
      <c r="T45" s="15"/>
      <c r="U45" s="15"/>
      <c r="V45" s="15"/>
      <c r="W45" s="15"/>
      <c r="X45" s="15"/>
      <c r="Y45" s="15"/>
      <c r="Z45" s="15"/>
      <c r="AA45" s="16"/>
    </row>
    <row r="48" spans="2:27" ht="17.649999999999999" customHeight="1" x14ac:dyDescent="0.55000000000000004">
      <c r="G48" s="19"/>
      <c r="H48" s="19"/>
      <c r="I48" s="19"/>
      <c r="J48" s="19"/>
      <c r="K48" s="19"/>
      <c r="L48" s="19"/>
      <c r="M48" s="19"/>
      <c r="N48" s="19"/>
      <c r="O48" s="19"/>
      <c r="P48" s="19"/>
      <c r="Q48" s="19"/>
      <c r="R48" s="19"/>
      <c r="S48" s="19"/>
      <c r="T48" s="19"/>
      <c r="U48" s="19"/>
      <c r="V48" s="19"/>
      <c r="W48" s="19"/>
      <c r="X48" s="19"/>
      <c r="Y48" s="19"/>
      <c r="Z48" s="19"/>
      <c r="AA48" s="19"/>
    </row>
    <row r="49" spans="7:27" ht="17.649999999999999" customHeight="1" x14ac:dyDescent="0.55000000000000004">
      <c r="G49" s="19"/>
      <c r="H49" s="19"/>
      <c r="I49" s="19"/>
      <c r="J49" s="19"/>
      <c r="K49" s="19"/>
      <c r="L49" s="19"/>
      <c r="M49" s="19"/>
      <c r="N49" s="19"/>
      <c r="O49" s="19"/>
      <c r="P49" s="19"/>
      <c r="Q49" s="19"/>
      <c r="R49" s="19"/>
      <c r="S49" s="19"/>
      <c r="T49" s="19"/>
      <c r="U49" s="19"/>
      <c r="V49" s="19"/>
      <c r="W49" s="19"/>
      <c r="X49" s="19"/>
      <c r="Y49" s="19"/>
      <c r="Z49" s="19"/>
      <c r="AA49" s="19"/>
    </row>
  </sheetData>
  <mergeCells count="20">
    <mergeCell ref="C40:E40"/>
    <mergeCell ref="C41:E41"/>
    <mergeCell ref="F41:G41"/>
    <mergeCell ref="C42:E42"/>
    <mergeCell ref="B26:AA27"/>
    <mergeCell ref="S28:T28"/>
    <mergeCell ref="B29:J29"/>
    <mergeCell ref="O29:R30"/>
    <mergeCell ref="O31:R32"/>
    <mergeCell ref="O33:R34"/>
    <mergeCell ref="C19:E19"/>
    <mergeCell ref="F18:G18"/>
    <mergeCell ref="B3:AA4"/>
    <mergeCell ref="S5:T5"/>
    <mergeCell ref="B6:J6"/>
    <mergeCell ref="O6:R7"/>
    <mergeCell ref="O8:R9"/>
    <mergeCell ref="O10:R11"/>
    <mergeCell ref="C17:E17"/>
    <mergeCell ref="C18:E18"/>
  </mergeCells>
  <phoneticPr fontId="1"/>
  <printOptions horizontalCentered="1" verticalCentered="1"/>
  <pageMargins left="0.11811023622047245" right="0.11811023622047245" top="0.15748031496062992" bottom="0.15748031496062992"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B1:AA46"/>
  <sheetViews>
    <sheetView showGridLines="0" zoomScale="70" zoomScaleNormal="70" zoomScaleSheetLayoutView="100" workbookViewId="0">
      <selection activeCell="AD21" sqref="AD21"/>
    </sheetView>
  </sheetViews>
  <sheetFormatPr defaultRowHeight="18" x14ac:dyDescent="0.55000000000000004"/>
  <cols>
    <col min="1" max="1" width="0.83203125" customWidth="1"/>
    <col min="2" max="27" width="3.33203125" customWidth="1"/>
  </cols>
  <sheetData>
    <row r="1" spans="2:27" ht="3.75" customHeight="1" thickBot="1" x14ac:dyDescent="0.6"/>
    <row r="2" spans="2:27" s="2" customFormat="1" ht="19.5" customHeight="1" x14ac:dyDescent="0.55000000000000004">
      <c r="B2" s="161" t="s">
        <v>8</v>
      </c>
      <c r="C2" s="162"/>
      <c r="D2" s="162"/>
      <c r="E2" s="162"/>
      <c r="F2" s="162"/>
      <c r="G2" s="162"/>
      <c r="H2" s="28"/>
      <c r="I2" s="28"/>
      <c r="J2" s="28"/>
      <c r="K2" s="28"/>
      <c r="L2" s="28"/>
      <c r="M2" s="28"/>
      <c r="N2" s="28"/>
      <c r="O2" s="28"/>
      <c r="P2" s="28"/>
      <c r="Q2" s="28"/>
      <c r="R2" s="28"/>
      <c r="S2" s="28"/>
      <c r="T2" s="28"/>
      <c r="U2" s="28"/>
      <c r="V2" s="28"/>
      <c r="W2" s="28"/>
      <c r="X2" s="28"/>
      <c r="Y2" s="28"/>
      <c r="Z2" s="28"/>
      <c r="AA2" s="29"/>
    </row>
    <row r="3" spans="2:27" s="2" customFormat="1" ht="19.5" customHeight="1" x14ac:dyDescent="0.55000000000000004">
      <c r="B3" s="163" t="s">
        <v>9</v>
      </c>
      <c r="C3" s="164"/>
      <c r="D3" s="164"/>
      <c r="E3" s="164"/>
      <c r="F3" s="164"/>
      <c r="G3" s="164"/>
      <c r="H3" s="164"/>
      <c r="I3" s="164"/>
      <c r="J3" s="164"/>
      <c r="K3" s="164"/>
      <c r="L3" s="164"/>
      <c r="M3" s="164"/>
      <c r="N3" s="164"/>
      <c r="O3" s="164"/>
      <c r="P3" s="164"/>
      <c r="Q3" s="164"/>
      <c r="R3" s="164"/>
      <c r="S3" s="164"/>
      <c r="T3" s="164"/>
      <c r="U3" s="164"/>
      <c r="V3" s="164"/>
      <c r="W3" s="164"/>
      <c r="X3" s="164"/>
      <c r="Y3" s="164"/>
      <c r="Z3" s="164"/>
      <c r="AA3" s="165"/>
    </row>
    <row r="4" spans="2:27" s="2" customFormat="1" ht="19.5" customHeight="1" x14ac:dyDescent="0.55000000000000004">
      <c r="B4" s="163"/>
      <c r="C4" s="164"/>
      <c r="D4" s="164"/>
      <c r="E4" s="164"/>
      <c r="F4" s="164"/>
      <c r="G4" s="164"/>
      <c r="H4" s="164"/>
      <c r="I4" s="164"/>
      <c r="J4" s="164"/>
      <c r="K4" s="164"/>
      <c r="L4" s="164"/>
      <c r="M4" s="164"/>
      <c r="N4" s="164"/>
      <c r="O4" s="164"/>
      <c r="P4" s="164"/>
      <c r="Q4" s="164"/>
      <c r="R4" s="164"/>
      <c r="S4" s="164"/>
      <c r="T4" s="164"/>
      <c r="U4" s="164"/>
      <c r="V4" s="164"/>
      <c r="W4" s="164"/>
      <c r="X4" s="164"/>
      <c r="Y4" s="164"/>
      <c r="Z4" s="164"/>
      <c r="AA4" s="165"/>
    </row>
    <row r="5" spans="2:27" s="2" customFormat="1" ht="19.5" customHeight="1" x14ac:dyDescent="0.55000000000000004">
      <c r="B5" s="30"/>
      <c r="V5" s="159" t="s">
        <v>10</v>
      </c>
      <c r="W5" s="159"/>
      <c r="X5" s="159"/>
      <c r="Y5" s="159"/>
      <c r="Z5" s="159"/>
      <c r="AA5" s="160"/>
    </row>
    <row r="6" spans="2:27" s="2" customFormat="1" ht="19.5" customHeight="1" x14ac:dyDescent="0.55000000000000004">
      <c r="B6" s="30"/>
      <c r="C6" s="166" t="s">
        <v>11</v>
      </c>
      <c r="D6" s="166"/>
      <c r="E6" s="166"/>
      <c r="F6" s="166"/>
      <c r="G6" s="166"/>
      <c r="H6" s="166"/>
      <c r="I6" s="166"/>
      <c r="J6" s="166"/>
      <c r="K6" s="166"/>
      <c r="L6" s="166"/>
      <c r="M6" s="166"/>
      <c r="N6" s="166"/>
      <c r="O6" s="166"/>
      <c r="P6" s="166"/>
      <c r="Q6" s="166"/>
      <c r="R6" s="166"/>
      <c r="S6" s="166"/>
      <c r="T6" s="166"/>
      <c r="U6" s="166"/>
      <c r="V6" s="166"/>
      <c r="W6" s="166"/>
      <c r="X6" s="166"/>
      <c r="Y6" s="166"/>
      <c r="Z6" s="166"/>
      <c r="AA6" s="39"/>
    </row>
    <row r="7" spans="2:27" s="2" customFormat="1" ht="19.5" customHeight="1" x14ac:dyDescent="0.55000000000000004">
      <c r="B7" s="38"/>
      <c r="C7" s="166"/>
      <c r="D7" s="166"/>
      <c r="E7" s="166"/>
      <c r="F7" s="166"/>
      <c r="G7" s="166"/>
      <c r="H7" s="166"/>
      <c r="I7" s="166"/>
      <c r="J7" s="166"/>
      <c r="K7" s="166"/>
      <c r="L7" s="166"/>
      <c r="M7" s="166"/>
      <c r="N7" s="166"/>
      <c r="O7" s="166"/>
      <c r="P7" s="166"/>
      <c r="Q7" s="166"/>
      <c r="R7" s="166"/>
      <c r="S7" s="166"/>
      <c r="T7" s="166"/>
      <c r="U7" s="166"/>
      <c r="V7" s="166"/>
      <c r="W7" s="166"/>
      <c r="X7" s="166"/>
      <c r="Y7" s="166"/>
      <c r="Z7" s="166"/>
      <c r="AA7" s="39"/>
    </row>
    <row r="8" spans="2:27" s="2" customFormat="1" ht="19.5" customHeight="1" x14ac:dyDescent="0.55000000000000004">
      <c r="B8" s="38"/>
      <c r="C8" s="166"/>
      <c r="D8" s="166"/>
      <c r="E8" s="166"/>
      <c r="F8" s="166"/>
      <c r="G8" s="166"/>
      <c r="H8" s="166"/>
      <c r="I8" s="166"/>
      <c r="J8" s="166"/>
      <c r="K8" s="166"/>
      <c r="L8" s="166"/>
      <c r="M8" s="166"/>
      <c r="N8" s="166"/>
      <c r="O8" s="166"/>
      <c r="P8" s="166"/>
      <c r="Q8" s="166"/>
      <c r="R8" s="166"/>
      <c r="S8" s="166"/>
      <c r="T8" s="166"/>
      <c r="U8" s="166"/>
      <c r="V8" s="166"/>
      <c r="W8" s="166"/>
      <c r="X8" s="166"/>
      <c r="Y8" s="166"/>
      <c r="Z8" s="166"/>
      <c r="AA8" s="39"/>
    </row>
    <row r="9" spans="2:27" s="2" customFormat="1" ht="19.5" customHeight="1" x14ac:dyDescent="0.55000000000000004">
      <c r="B9" s="36"/>
      <c r="C9" s="31"/>
      <c r="D9" s="31"/>
      <c r="E9" s="31"/>
      <c r="F9" s="31"/>
      <c r="G9" s="31"/>
      <c r="H9" s="31"/>
      <c r="I9" s="31"/>
      <c r="J9" s="31"/>
      <c r="K9" s="31"/>
      <c r="L9" s="31"/>
      <c r="M9" s="31"/>
      <c r="N9" s="31"/>
      <c r="O9" s="31"/>
      <c r="P9" s="31"/>
      <c r="Q9" s="31"/>
      <c r="R9" s="31"/>
      <c r="S9" s="31"/>
      <c r="T9" s="31"/>
      <c r="U9" s="31"/>
      <c r="V9" s="31"/>
      <c r="W9" s="31"/>
      <c r="X9" s="31"/>
      <c r="Y9" s="31"/>
      <c r="Z9" s="31"/>
      <c r="AA9" s="37"/>
    </row>
    <row r="10" spans="2:27" s="2" customFormat="1" ht="19.5" customHeight="1" x14ac:dyDescent="0.55000000000000004">
      <c r="B10" s="32" t="s">
        <v>12</v>
      </c>
      <c r="C10" s="2" t="s">
        <v>13</v>
      </c>
      <c r="AA10" s="33"/>
    </row>
    <row r="11" spans="2:27" s="2" customFormat="1" ht="19.5" customHeight="1" x14ac:dyDescent="0.55000000000000004">
      <c r="B11" s="30"/>
      <c r="C11" s="27" t="s">
        <v>14</v>
      </c>
      <c r="D11" s="2" t="s">
        <v>15</v>
      </c>
      <c r="AA11" s="33"/>
    </row>
    <row r="12" spans="2:27" s="2" customFormat="1" ht="19.5" customHeight="1" x14ac:dyDescent="0.55000000000000004">
      <c r="B12" s="30"/>
      <c r="C12" s="27" t="s">
        <v>14</v>
      </c>
      <c r="D12" s="2" t="s">
        <v>16</v>
      </c>
      <c r="AA12" s="33"/>
    </row>
    <row r="13" spans="2:27" s="2" customFormat="1" ht="19.5" customHeight="1" x14ac:dyDescent="0.55000000000000004">
      <c r="B13" s="32"/>
      <c r="C13" s="27" t="s">
        <v>14</v>
      </c>
      <c r="D13" s="2" t="s">
        <v>17</v>
      </c>
      <c r="AA13" s="33"/>
    </row>
    <row r="14" spans="2:27" s="2" customFormat="1" ht="19.5" customHeight="1" x14ac:dyDescent="0.55000000000000004">
      <c r="B14" s="32"/>
      <c r="C14" s="27" t="s">
        <v>14</v>
      </c>
      <c r="D14" s="2" t="s">
        <v>18</v>
      </c>
      <c r="AA14" s="33"/>
    </row>
    <row r="15" spans="2:27" s="2" customFormat="1" ht="19.5" customHeight="1" x14ac:dyDescent="0.55000000000000004">
      <c r="B15" s="32"/>
      <c r="C15" s="27" t="s">
        <v>14</v>
      </c>
      <c r="D15" s="2" t="s">
        <v>19</v>
      </c>
      <c r="H15"/>
      <c r="AA15" s="33"/>
    </row>
    <row r="16" spans="2:27" s="2" customFormat="1" ht="19.5" customHeight="1" x14ac:dyDescent="0.55000000000000004">
      <c r="B16" s="32"/>
      <c r="C16" s="27" t="s">
        <v>14</v>
      </c>
      <c r="D16" s="2" t="s">
        <v>20</v>
      </c>
      <c r="AA16" s="33"/>
    </row>
    <row r="17" spans="2:27" s="2" customFormat="1" ht="19.5" customHeight="1" x14ac:dyDescent="0.55000000000000004">
      <c r="B17" s="32"/>
      <c r="C17" s="27" t="s">
        <v>14</v>
      </c>
      <c r="D17" s="2" t="s">
        <v>21</v>
      </c>
      <c r="AA17" s="33"/>
    </row>
    <row r="18" spans="2:27" s="2" customFormat="1" ht="19.5" customHeight="1" x14ac:dyDescent="0.55000000000000004">
      <c r="B18" s="32"/>
      <c r="D18" s="2" t="s">
        <v>22</v>
      </c>
      <c r="AA18" s="33"/>
    </row>
    <row r="19" spans="2:27" s="2" customFormat="1" ht="19.5" customHeight="1" x14ac:dyDescent="0.55000000000000004">
      <c r="B19" s="32" t="s">
        <v>23</v>
      </c>
      <c r="C19" s="2" t="s">
        <v>24</v>
      </c>
      <c r="AA19" s="33"/>
    </row>
    <row r="20" spans="2:27" s="2" customFormat="1" ht="19.5" customHeight="1" x14ac:dyDescent="0.55000000000000004">
      <c r="B20" s="32"/>
      <c r="C20" s="2" t="s">
        <v>25</v>
      </c>
      <c r="AA20" s="33"/>
    </row>
    <row r="21" spans="2:27" s="2" customFormat="1" ht="19.5" customHeight="1" x14ac:dyDescent="0.55000000000000004">
      <c r="B21" s="32" t="s">
        <v>26</v>
      </c>
      <c r="C21" s="2" t="s">
        <v>27</v>
      </c>
      <c r="AA21" s="33"/>
    </row>
    <row r="22" spans="2:27" s="2" customFormat="1" ht="19.5" customHeight="1" x14ac:dyDescent="0.55000000000000004">
      <c r="B22" s="32" t="s">
        <v>28</v>
      </c>
      <c r="C22" s="2" t="s">
        <v>29</v>
      </c>
      <c r="AA22" s="33"/>
    </row>
    <row r="23" spans="2:27" s="2" customFormat="1" ht="19.5" customHeight="1" x14ac:dyDescent="0.55000000000000004">
      <c r="B23" s="32" t="s">
        <v>30</v>
      </c>
      <c r="C23" s="2" t="s">
        <v>31</v>
      </c>
      <c r="AA23" s="33"/>
    </row>
    <row r="24" spans="2:27" s="2" customFormat="1" ht="19.5" customHeight="1" x14ac:dyDescent="0.55000000000000004">
      <c r="B24" s="32"/>
      <c r="E24" s="2" t="s">
        <v>32</v>
      </c>
      <c r="AA24" s="33"/>
    </row>
    <row r="25" spans="2:27" s="2" customFormat="1" ht="19.5" customHeight="1" x14ac:dyDescent="0.55000000000000004">
      <c r="B25" s="32" t="s">
        <v>33</v>
      </c>
      <c r="C25" s="2" t="s">
        <v>34</v>
      </c>
      <c r="AA25" s="33"/>
    </row>
    <row r="26" spans="2:27" s="2" customFormat="1" ht="19.5" customHeight="1" x14ac:dyDescent="0.55000000000000004">
      <c r="B26" s="32" t="s">
        <v>35</v>
      </c>
      <c r="C26" s="2" t="s">
        <v>36</v>
      </c>
      <c r="AA26" s="33"/>
    </row>
    <row r="27" spans="2:27" s="2" customFormat="1" ht="19.5" customHeight="1" x14ac:dyDescent="0.55000000000000004">
      <c r="B27" s="32" t="s">
        <v>37</v>
      </c>
      <c r="C27" s="2" t="s">
        <v>38</v>
      </c>
      <c r="AA27" s="33"/>
    </row>
    <row r="28" spans="2:27" s="2" customFormat="1" ht="19.5" customHeight="1" x14ac:dyDescent="0.55000000000000004">
      <c r="B28" s="32"/>
      <c r="C28" s="2" t="s">
        <v>39</v>
      </c>
      <c r="AA28" s="33"/>
    </row>
    <row r="29" spans="2:27" s="2" customFormat="1" ht="19.5" customHeight="1" x14ac:dyDescent="0.55000000000000004">
      <c r="B29" s="32"/>
      <c r="D29" s="2" t="s">
        <v>40</v>
      </c>
      <c r="AA29" s="33"/>
    </row>
    <row r="30" spans="2:27" s="2" customFormat="1" ht="19.5" customHeight="1" x14ac:dyDescent="0.55000000000000004">
      <c r="B30" s="32" t="s">
        <v>41</v>
      </c>
      <c r="C30" s="2" t="s">
        <v>42</v>
      </c>
      <c r="AA30" s="33"/>
    </row>
    <row r="31" spans="2:27" s="2" customFormat="1" ht="19.5" customHeight="1" x14ac:dyDescent="0.55000000000000004">
      <c r="B31" s="32"/>
      <c r="AA31" s="33"/>
    </row>
    <row r="32" spans="2:27" s="2" customFormat="1" ht="19.5" customHeight="1" x14ac:dyDescent="0.55000000000000004">
      <c r="B32" s="30"/>
      <c r="AA32" s="33"/>
    </row>
    <row r="33" spans="2:27" ht="19.5" customHeight="1" x14ac:dyDescent="0.55000000000000004">
      <c r="B33" s="13"/>
      <c r="AA33" s="4"/>
    </row>
    <row r="34" spans="2:27" ht="19.5" customHeight="1" x14ac:dyDescent="0.55000000000000004">
      <c r="B34" s="13"/>
      <c r="D34" s="34"/>
      <c r="AA34" s="4"/>
    </row>
    <row r="35" spans="2:27" ht="19.5" customHeight="1" x14ac:dyDescent="0.55000000000000004">
      <c r="B35" s="13"/>
      <c r="D35" s="34"/>
      <c r="AA35" s="4"/>
    </row>
    <row r="36" spans="2:27" ht="19.5" customHeight="1" x14ac:dyDescent="0.55000000000000004">
      <c r="B36" s="13"/>
      <c r="D36" s="34"/>
      <c r="AA36" s="4"/>
    </row>
    <row r="37" spans="2:27" ht="19.5" customHeight="1" x14ac:dyDescent="0.55000000000000004">
      <c r="B37" s="13"/>
      <c r="D37" s="34"/>
      <c r="AA37" s="4"/>
    </row>
    <row r="38" spans="2:27" ht="19.5" customHeight="1" x14ac:dyDescent="0.55000000000000004">
      <c r="B38" s="13"/>
      <c r="D38" s="34"/>
      <c r="AA38" s="4"/>
    </row>
    <row r="39" spans="2:27" ht="19.5" customHeight="1" x14ac:dyDescent="0.55000000000000004">
      <c r="B39" s="13"/>
      <c r="D39" s="34"/>
      <c r="AA39" s="4"/>
    </row>
    <row r="40" spans="2:27" ht="19.5" customHeight="1" x14ac:dyDescent="0.55000000000000004">
      <c r="B40" s="13"/>
      <c r="D40" s="34"/>
      <c r="AA40" s="4"/>
    </row>
    <row r="41" spans="2:27" ht="19.5" customHeight="1" x14ac:dyDescent="0.55000000000000004">
      <c r="B41" s="13"/>
      <c r="D41" s="34"/>
      <c r="AA41" s="4"/>
    </row>
    <row r="42" spans="2:27" ht="19.5" customHeight="1" x14ac:dyDescent="0.55000000000000004">
      <c r="B42" s="13"/>
      <c r="AA42" s="4"/>
    </row>
    <row r="43" spans="2:27" ht="19.5" customHeight="1" x14ac:dyDescent="0.55000000000000004">
      <c r="B43" s="13"/>
      <c r="AA43" s="4"/>
    </row>
    <row r="44" spans="2:27" ht="19.5" customHeight="1" x14ac:dyDescent="0.55000000000000004">
      <c r="B44" s="13"/>
      <c r="AA44" s="4"/>
    </row>
    <row r="45" spans="2:27" ht="19.5" customHeight="1" x14ac:dyDescent="0.55000000000000004">
      <c r="B45" s="13"/>
      <c r="AA45" s="4"/>
    </row>
    <row r="46" spans="2:27" ht="19.5" customHeight="1" thickBot="1" x14ac:dyDescent="0.6">
      <c r="B46" s="35"/>
      <c r="C46" s="5"/>
      <c r="D46" s="5"/>
      <c r="E46" s="5"/>
      <c r="F46" s="5"/>
      <c r="G46" s="5"/>
      <c r="H46" s="5"/>
      <c r="I46" s="5"/>
      <c r="J46" s="5"/>
      <c r="K46" s="5"/>
      <c r="L46" s="5"/>
      <c r="M46" s="5"/>
      <c r="N46" s="5"/>
      <c r="O46" s="5"/>
      <c r="P46" s="5"/>
      <c r="Q46" s="5"/>
      <c r="R46" s="5"/>
      <c r="S46" s="5"/>
      <c r="T46" s="5"/>
      <c r="U46" s="5"/>
      <c r="V46" s="5"/>
      <c r="W46" s="5"/>
      <c r="X46" s="5"/>
      <c r="Y46" s="5"/>
      <c r="Z46" s="5"/>
      <c r="AA46" s="6"/>
    </row>
  </sheetData>
  <sheetProtection selectLockedCells="1" selectUnlockedCells="1"/>
  <mergeCells count="4">
    <mergeCell ref="V5:AA5"/>
    <mergeCell ref="B2:G2"/>
    <mergeCell ref="B3:AA4"/>
    <mergeCell ref="C6:Z8"/>
  </mergeCells>
  <phoneticPr fontId="1"/>
  <printOptions horizontalCentered="1" verticalCentered="1"/>
  <pageMargins left="0.11811023622047245" right="0.11811023622047245" top="0.15748031496062992" bottom="0.15748031496062992"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B1:AA50"/>
  <sheetViews>
    <sheetView showGridLines="0" zoomScale="70" zoomScaleNormal="70" zoomScaleSheetLayoutView="100" workbookViewId="0">
      <selection activeCell="V28" sqref="V28"/>
    </sheetView>
  </sheetViews>
  <sheetFormatPr defaultRowHeight="18" x14ac:dyDescent="0.55000000000000004"/>
  <cols>
    <col min="1" max="1" width="0.83203125" customWidth="1"/>
    <col min="2" max="28" width="3.33203125" customWidth="1"/>
  </cols>
  <sheetData>
    <row r="1" spans="2:27" ht="6" customHeight="1" x14ac:dyDescent="0.55000000000000004"/>
    <row r="2" spans="2:27" s="2" customFormat="1" ht="18.75" customHeight="1" x14ac:dyDescent="0.55000000000000004">
      <c r="B2" s="159" t="s">
        <v>8</v>
      </c>
      <c r="C2" s="159"/>
      <c r="D2" s="159"/>
      <c r="E2" s="159"/>
      <c r="F2" s="159"/>
      <c r="G2" s="159"/>
    </row>
    <row r="3" spans="2:27" s="2" customFormat="1" ht="18.75" customHeight="1" x14ac:dyDescent="0.55000000000000004">
      <c r="D3" s="164" t="s">
        <v>81</v>
      </c>
      <c r="E3" s="164"/>
      <c r="F3" s="164"/>
      <c r="G3" s="164"/>
      <c r="H3" s="164"/>
      <c r="I3" s="164"/>
      <c r="J3" s="164"/>
      <c r="K3" s="164"/>
      <c r="L3" s="159" t="s">
        <v>108</v>
      </c>
      <c r="M3" s="159"/>
      <c r="N3" s="159"/>
      <c r="O3" s="159"/>
      <c r="P3" s="159"/>
      <c r="Q3" s="159"/>
      <c r="R3" s="159"/>
      <c r="S3" s="159"/>
      <c r="T3" s="159"/>
      <c r="U3" s="159"/>
    </row>
    <row r="4" spans="2:27" s="2" customFormat="1" ht="18.75" customHeight="1" x14ac:dyDescent="0.55000000000000004">
      <c r="D4" s="164"/>
      <c r="E4" s="164"/>
      <c r="F4" s="164"/>
      <c r="G4" s="164"/>
      <c r="H4" s="164"/>
      <c r="I4" s="164"/>
      <c r="J4" s="164"/>
      <c r="K4" s="164"/>
      <c r="L4" s="159"/>
      <c r="M4" s="159"/>
      <c r="N4" s="159"/>
      <c r="O4" s="159"/>
      <c r="P4" s="159"/>
      <c r="Q4" s="159"/>
      <c r="R4" s="159"/>
      <c r="S4" s="159"/>
      <c r="T4" s="159"/>
      <c r="U4" s="159"/>
      <c r="W4" s="159" t="s">
        <v>10</v>
      </c>
      <c r="X4" s="159"/>
      <c r="Y4" s="159"/>
      <c r="Z4" s="159"/>
      <c r="AA4" s="159"/>
    </row>
    <row r="5" spans="2:27" s="2" customFormat="1" ht="18.75" customHeight="1" x14ac:dyDescent="0.55000000000000004">
      <c r="B5" s="54" t="s">
        <v>82</v>
      </c>
    </row>
    <row r="6" spans="2:27" s="2" customFormat="1" ht="18.75" customHeight="1" x14ac:dyDescent="0.55000000000000004">
      <c r="B6" s="54" t="s">
        <v>83</v>
      </c>
    </row>
    <row r="7" spans="2:27" s="2" customFormat="1" ht="18.75" customHeight="1" x14ac:dyDescent="0.55000000000000004">
      <c r="B7" s="55" t="s">
        <v>84</v>
      </c>
      <c r="C7" s="40"/>
      <c r="D7" s="41"/>
      <c r="E7" s="41"/>
      <c r="F7" s="41"/>
      <c r="G7" s="41"/>
      <c r="H7" s="41"/>
      <c r="I7" s="41"/>
      <c r="J7" s="41"/>
      <c r="K7" s="41"/>
    </row>
    <row r="8" spans="2:27" s="2" customFormat="1" ht="18.75" customHeight="1" x14ac:dyDescent="0.55000000000000004">
      <c r="B8" s="55" t="s">
        <v>85</v>
      </c>
      <c r="C8" s="40"/>
      <c r="D8" s="41"/>
      <c r="E8" s="41"/>
      <c r="F8" s="41"/>
      <c r="G8" s="41"/>
      <c r="H8" s="41"/>
      <c r="I8" s="41"/>
      <c r="J8" s="41"/>
      <c r="K8" s="41"/>
    </row>
    <row r="9" spans="2:27" s="2" customFormat="1" ht="18.75" customHeight="1" x14ac:dyDescent="0.55000000000000004">
      <c r="B9" s="55" t="s">
        <v>86</v>
      </c>
      <c r="C9" s="40"/>
      <c r="D9" s="41"/>
      <c r="E9" s="41"/>
      <c r="F9" s="41"/>
      <c r="G9" s="41"/>
      <c r="H9" s="41"/>
      <c r="I9" s="41"/>
      <c r="J9" s="41"/>
      <c r="K9" s="41"/>
    </row>
    <row r="10" spans="2:27" s="2" customFormat="1" ht="18.75" customHeight="1" x14ac:dyDescent="0.55000000000000004">
      <c r="V10" s="159" t="s">
        <v>87</v>
      </c>
      <c r="W10" s="159"/>
      <c r="X10" s="159"/>
      <c r="Y10" s="159"/>
      <c r="Z10" s="159"/>
      <c r="AA10" s="159"/>
    </row>
    <row r="11" spans="2:27" s="2" customFormat="1" ht="18.75" customHeight="1" x14ac:dyDescent="0.55000000000000004">
      <c r="B11" s="171" t="s">
        <v>88</v>
      </c>
      <c r="C11" s="169"/>
      <c r="D11" s="57" t="s">
        <v>90</v>
      </c>
      <c r="E11" s="43"/>
      <c r="F11" s="43"/>
      <c r="G11" s="43"/>
      <c r="H11" s="43"/>
      <c r="I11" s="43"/>
      <c r="J11" s="43"/>
      <c r="K11" s="43"/>
      <c r="L11" s="43"/>
      <c r="M11" s="43"/>
      <c r="N11" s="43"/>
      <c r="O11" s="43"/>
      <c r="P11" s="43"/>
      <c r="Q11" s="43"/>
      <c r="R11" s="43"/>
      <c r="S11" s="43"/>
      <c r="T11" s="43"/>
      <c r="U11" s="43"/>
      <c r="V11" s="43"/>
      <c r="W11" s="43"/>
      <c r="X11" s="43"/>
      <c r="Y11" s="43"/>
      <c r="Z11" s="43"/>
      <c r="AA11" s="44"/>
    </row>
    <row r="12" spans="2:27" s="2" customFormat="1" ht="18.75" customHeight="1" x14ac:dyDescent="0.55000000000000004">
      <c r="B12" s="171" t="s">
        <v>89</v>
      </c>
      <c r="C12" s="169"/>
      <c r="D12" s="57" t="s">
        <v>90</v>
      </c>
      <c r="E12" s="43"/>
      <c r="F12" s="43"/>
      <c r="G12" s="43"/>
      <c r="H12" s="43"/>
      <c r="I12" s="43"/>
      <c r="J12" s="43"/>
      <c r="K12" s="43"/>
      <c r="L12" s="43"/>
      <c r="M12" s="43"/>
      <c r="N12" s="43"/>
      <c r="O12" s="43"/>
      <c r="P12" s="43"/>
      <c r="Q12" s="43"/>
      <c r="R12" s="43"/>
      <c r="S12" s="43"/>
      <c r="T12" s="43"/>
      <c r="U12" s="43"/>
      <c r="V12" s="43"/>
      <c r="W12" s="43"/>
      <c r="X12" s="43"/>
      <c r="Y12" s="43"/>
      <c r="Z12" s="43"/>
      <c r="AA12" s="44"/>
    </row>
    <row r="13" spans="2:27" s="2" customFormat="1" ht="18.75" customHeight="1" x14ac:dyDescent="0.55000000000000004">
      <c r="B13" s="171" t="s">
        <v>91</v>
      </c>
      <c r="C13" s="169"/>
      <c r="D13" s="169"/>
      <c r="E13" s="169"/>
      <c r="F13" s="169"/>
      <c r="G13" s="169"/>
      <c r="H13" s="169"/>
      <c r="I13" s="169"/>
      <c r="J13" s="169"/>
      <c r="K13" s="169"/>
      <c r="L13" s="57" t="s">
        <v>90</v>
      </c>
      <c r="M13" s="43"/>
      <c r="N13" s="43"/>
      <c r="O13" s="43"/>
      <c r="P13" s="43"/>
      <c r="Q13" s="43"/>
      <c r="R13" s="43"/>
      <c r="S13" s="43"/>
      <c r="T13" s="43"/>
      <c r="U13" s="43"/>
      <c r="V13" s="43"/>
      <c r="W13" s="43"/>
      <c r="X13" s="43"/>
      <c r="Y13" s="43"/>
      <c r="Z13" s="43"/>
      <c r="AA13" s="44"/>
    </row>
    <row r="14" spans="2:27" s="2" customFormat="1" ht="18.75" customHeight="1" x14ac:dyDescent="0.55000000000000004">
      <c r="B14" s="171" t="s">
        <v>59</v>
      </c>
      <c r="C14" s="169"/>
      <c r="D14" s="169"/>
      <c r="E14" s="169"/>
      <c r="F14" s="169"/>
      <c r="G14" s="57" t="s">
        <v>90</v>
      </c>
      <c r="H14" s="43" t="s">
        <v>60</v>
      </c>
      <c r="I14" s="43"/>
      <c r="J14" s="43"/>
      <c r="K14" s="43"/>
      <c r="L14" s="45" t="s">
        <v>61</v>
      </c>
      <c r="M14" s="43" t="s">
        <v>62</v>
      </c>
      <c r="N14" s="43"/>
      <c r="O14" s="43"/>
      <c r="P14" s="43"/>
      <c r="Q14" s="43"/>
      <c r="R14" s="43"/>
      <c r="S14" s="43"/>
      <c r="T14" s="43"/>
      <c r="U14" s="43"/>
      <c r="V14" s="43"/>
      <c r="W14" s="43"/>
      <c r="X14" s="43"/>
      <c r="Y14" s="43"/>
      <c r="Z14" s="43"/>
      <c r="AA14" s="44"/>
    </row>
    <row r="15" spans="2:27" s="2" customFormat="1" ht="18.75" customHeight="1" x14ac:dyDescent="0.55000000000000004">
      <c r="B15" s="47" t="s">
        <v>63</v>
      </c>
      <c r="AA15" s="49"/>
    </row>
    <row r="16" spans="2:27" s="2" customFormat="1" ht="18.75" customHeight="1" x14ac:dyDescent="0.55000000000000004">
      <c r="B16" s="46" t="s">
        <v>64</v>
      </c>
      <c r="C16" s="42" t="s">
        <v>65</v>
      </c>
      <c r="D16" s="43"/>
      <c r="E16" s="43"/>
      <c r="F16" s="43"/>
      <c r="G16" s="43"/>
      <c r="H16" s="43"/>
      <c r="I16" s="43"/>
      <c r="J16" s="43"/>
      <c r="K16" s="43"/>
      <c r="L16" s="43"/>
      <c r="M16" s="43"/>
      <c r="N16" s="43"/>
      <c r="O16" s="43"/>
      <c r="P16" s="43"/>
      <c r="Q16" s="43"/>
      <c r="R16" s="43"/>
      <c r="S16" s="43"/>
      <c r="T16" s="43"/>
      <c r="U16" s="44"/>
      <c r="V16" s="46" t="s">
        <v>66</v>
      </c>
      <c r="W16" s="169" t="s">
        <v>67</v>
      </c>
      <c r="X16" s="170"/>
      <c r="Y16" s="46" t="s">
        <v>66</v>
      </c>
      <c r="Z16" s="169" t="s">
        <v>68</v>
      </c>
      <c r="AA16" s="170"/>
    </row>
    <row r="17" spans="2:27" s="2" customFormat="1" ht="18.75" customHeight="1" x14ac:dyDescent="0.55000000000000004">
      <c r="B17" s="46" t="s">
        <v>69</v>
      </c>
      <c r="C17" s="42" t="s">
        <v>70</v>
      </c>
      <c r="D17" s="43"/>
      <c r="E17" s="43"/>
      <c r="F17" s="43"/>
      <c r="G17" s="43"/>
      <c r="H17" s="43"/>
      <c r="I17" s="43"/>
      <c r="J17" s="43"/>
      <c r="K17" s="43"/>
      <c r="L17" s="43"/>
      <c r="M17" s="43"/>
      <c r="N17" s="43"/>
      <c r="O17" s="43"/>
      <c r="P17" s="43"/>
      <c r="Q17" s="43"/>
      <c r="R17" s="43"/>
      <c r="S17" s="43"/>
      <c r="T17" s="43"/>
      <c r="U17" s="44"/>
      <c r="V17" s="46" t="s">
        <v>66</v>
      </c>
      <c r="W17" s="169" t="s">
        <v>67</v>
      </c>
      <c r="X17" s="170"/>
      <c r="Y17" s="46" t="s">
        <v>66</v>
      </c>
      <c r="Z17" s="169" t="s">
        <v>68</v>
      </c>
      <c r="AA17" s="170"/>
    </row>
    <row r="18" spans="2:27" s="2" customFormat="1" ht="18.75" customHeight="1" x14ac:dyDescent="0.55000000000000004">
      <c r="B18" s="46" t="s">
        <v>71</v>
      </c>
      <c r="C18" s="42" t="s">
        <v>72</v>
      </c>
      <c r="D18" s="43"/>
      <c r="E18" s="43"/>
      <c r="F18" s="43"/>
      <c r="G18" s="43"/>
      <c r="H18" s="43"/>
      <c r="I18" s="43"/>
      <c r="J18" s="43"/>
      <c r="K18" s="43"/>
      <c r="L18" s="43"/>
      <c r="M18" s="43"/>
      <c r="N18" s="43"/>
      <c r="O18" s="43"/>
      <c r="P18" s="43"/>
      <c r="Q18" s="43"/>
      <c r="R18" s="43"/>
      <c r="S18" s="43"/>
      <c r="T18" s="43"/>
      <c r="U18" s="44"/>
      <c r="V18" s="46" t="s">
        <v>66</v>
      </c>
      <c r="W18" s="169" t="s">
        <v>67</v>
      </c>
      <c r="X18" s="170"/>
      <c r="Y18" s="46" t="s">
        <v>66</v>
      </c>
      <c r="Z18" s="169" t="s">
        <v>68</v>
      </c>
      <c r="AA18" s="170"/>
    </row>
    <row r="19" spans="2:27" s="2" customFormat="1" ht="18.75" customHeight="1" x14ac:dyDescent="0.55000000000000004">
      <c r="B19" s="46" t="s">
        <v>73</v>
      </c>
      <c r="C19" s="42" t="s">
        <v>74</v>
      </c>
      <c r="D19" s="43"/>
      <c r="E19" s="43"/>
      <c r="F19" s="43"/>
      <c r="G19" s="43"/>
      <c r="H19" s="43"/>
      <c r="I19" s="43"/>
      <c r="J19" s="43"/>
      <c r="K19" s="43"/>
      <c r="L19" s="43"/>
      <c r="M19" s="43"/>
      <c r="N19" s="43"/>
      <c r="O19" s="43"/>
      <c r="P19" s="43"/>
      <c r="Q19" s="43"/>
      <c r="R19" s="43"/>
      <c r="S19" s="43"/>
      <c r="T19" s="43"/>
      <c r="U19" s="44"/>
      <c r="V19" s="46" t="s">
        <v>66</v>
      </c>
      <c r="W19" s="169" t="s">
        <v>67</v>
      </c>
      <c r="X19" s="170"/>
      <c r="Y19" s="46" t="s">
        <v>66</v>
      </c>
      <c r="Z19" s="169" t="s">
        <v>68</v>
      </c>
      <c r="AA19" s="170"/>
    </row>
    <row r="20" spans="2:27" s="2" customFormat="1" ht="18.75" customHeight="1" x14ac:dyDescent="0.55000000000000004">
      <c r="B20" s="46" t="s">
        <v>75</v>
      </c>
      <c r="C20" s="42" t="s">
        <v>76</v>
      </c>
      <c r="D20" s="43"/>
      <c r="E20" s="43"/>
      <c r="F20" s="43"/>
      <c r="G20" s="43"/>
      <c r="H20" s="43"/>
      <c r="I20" s="43"/>
      <c r="J20" s="43"/>
      <c r="K20" s="43"/>
      <c r="L20" s="43"/>
      <c r="M20" s="43"/>
      <c r="N20" s="43"/>
      <c r="O20" s="43"/>
      <c r="P20" s="43"/>
      <c r="Q20" s="43"/>
      <c r="R20" s="43"/>
      <c r="S20" s="43"/>
      <c r="T20" s="43"/>
      <c r="U20" s="44"/>
      <c r="V20" s="46" t="s">
        <v>66</v>
      </c>
      <c r="W20" s="169" t="s">
        <v>67</v>
      </c>
      <c r="X20" s="170"/>
      <c r="Y20" s="46" t="s">
        <v>66</v>
      </c>
      <c r="Z20" s="169" t="s">
        <v>68</v>
      </c>
      <c r="AA20" s="170"/>
    </row>
    <row r="21" spans="2:27" s="2" customFormat="1" ht="18.75" customHeight="1" x14ac:dyDescent="0.55000000000000004">
      <c r="B21" s="46" t="s">
        <v>77</v>
      </c>
      <c r="C21" s="58" t="s">
        <v>78</v>
      </c>
      <c r="D21" s="43"/>
      <c r="E21" s="43"/>
      <c r="F21" s="43"/>
      <c r="G21" s="43"/>
      <c r="H21" s="43"/>
      <c r="I21" s="43"/>
      <c r="J21" s="43"/>
      <c r="K21" s="43"/>
      <c r="L21" s="43"/>
      <c r="M21" s="43"/>
      <c r="N21" s="43"/>
      <c r="O21" s="43"/>
      <c r="P21" s="43"/>
      <c r="Q21" s="43"/>
      <c r="R21" s="43"/>
      <c r="S21" s="43"/>
      <c r="T21" s="43"/>
      <c r="U21" s="44"/>
      <c r="V21" s="46" t="s">
        <v>66</v>
      </c>
      <c r="W21" s="169" t="s">
        <v>67</v>
      </c>
      <c r="X21" s="170"/>
      <c r="Y21" s="46" t="s">
        <v>66</v>
      </c>
      <c r="Z21" s="169" t="s">
        <v>68</v>
      </c>
      <c r="AA21" s="170"/>
    </row>
    <row r="22" spans="2:27" s="2" customFormat="1" ht="18.75" customHeight="1" x14ac:dyDescent="0.55000000000000004">
      <c r="B22" s="46" t="s">
        <v>35</v>
      </c>
      <c r="C22" s="42" t="s">
        <v>79</v>
      </c>
      <c r="D22" s="43"/>
      <c r="E22" s="43"/>
      <c r="F22" s="43"/>
      <c r="G22" s="43"/>
      <c r="H22" s="43"/>
      <c r="I22" s="43"/>
      <c r="J22" s="43"/>
      <c r="K22" s="43"/>
      <c r="L22" s="43"/>
      <c r="M22" s="43"/>
      <c r="N22" s="43"/>
      <c r="O22" s="43"/>
      <c r="P22" s="43"/>
      <c r="Q22" s="43"/>
      <c r="R22" s="43"/>
      <c r="S22" s="43"/>
      <c r="T22" s="43"/>
      <c r="U22" s="44"/>
      <c r="V22" s="46" t="s">
        <v>66</v>
      </c>
      <c r="W22" s="169" t="s">
        <v>67</v>
      </c>
      <c r="X22" s="170"/>
      <c r="Y22" s="46" t="s">
        <v>66</v>
      </c>
      <c r="Z22" s="169" t="s">
        <v>68</v>
      </c>
      <c r="AA22" s="170"/>
    </row>
    <row r="23" spans="2:27" s="2" customFormat="1" ht="18.75" customHeight="1" x14ac:dyDescent="0.55000000000000004">
      <c r="B23" s="48" t="s">
        <v>80</v>
      </c>
      <c r="C23" s="47" t="s">
        <v>92</v>
      </c>
      <c r="U23" s="49"/>
      <c r="V23" s="48" t="s">
        <v>66</v>
      </c>
      <c r="W23" s="167" t="s">
        <v>67</v>
      </c>
      <c r="X23" s="168"/>
      <c r="Y23" s="48" t="s">
        <v>66</v>
      </c>
      <c r="Z23" s="167" t="s">
        <v>68</v>
      </c>
      <c r="AA23" s="168"/>
    </row>
    <row r="24" spans="2:27" s="2" customFormat="1" ht="18.75" customHeight="1" x14ac:dyDescent="0.55000000000000004">
      <c r="B24" s="52"/>
      <c r="C24" s="50" t="s">
        <v>93</v>
      </c>
      <c r="D24" s="51"/>
      <c r="E24" s="51"/>
      <c r="F24" s="51"/>
      <c r="G24" s="51"/>
      <c r="H24" s="51"/>
      <c r="I24" s="51"/>
      <c r="J24" s="56"/>
      <c r="K24" s="51"/>
      <c r="L24" s="56"/>
      <c r="M24" s="51"/>
      <c r="N24" s="51"/>
      <c r="O24" s="51"/>
      <c r="P24" s="51"/>
      <c r="Q24" s="51"/>
      <c r="R24" s="51"/>
      <c r="S24" s="51"/>
      <c r="T24" s="51"/>
      <c r="U24" s="53"/>
      <c r="V24" s="50"/>
      <c r="W24" s="51"/>
      <c r="X24" s="53"/>
      <c r="Y24" s="50"/>
      <c r="Z24" s="51"/>
      <c r="AA24" s="53"/>
    </row>
    <row r="25" spans="2:27" s="2" customFormat="1" ht="18.75" customHeight="1" x14ac:dyDescent="0.55000000000000004">
      <c r="B25" s="27"/>
      <c r="J25" s="27"/>
      <c r="L25" s="27"/>
    </row>
    <row r="26" spans="2:27" s="2" customFormat="1" ht="18.75" customHeight="1" x14ac:dyDescent="0.55000000000000004"/>
    <row r="27" spans="2:27" s="2" customFormat="1" ht="18.75" customHeight="1" x14ac:dyDescent="0.55000000000000004">
      <c r="B27" s="159" t="s">
        <v>8</v>
      </c>
      <c r="C27" s="159"/>
      <c r="D27" s="159"/>
      <c r="E27" s="159"/>
      <c r="F27" s="159"/>
      <c r="G27" s="159"/>
    </row>
    <row r="28" spans="2:27" s="2" customFormat="1" ht="18.75" customHeight="1" x14ac:dyDescent="0.55000000000000004">
      <c r="D28" s="164" t="s">
        <v>81</v>
      </c>
      <c r="E28" s="164"/>
      <c r="F28" s="164"/>
      <c r="G28" s="164"/>
      <c r="H28" s="164"/>
      <c r="I28" s="164"/>
      <c r="J28" s="164"/>
      <c r="K28" s="164"/>
      <c r="L28" s="159" t="s">
        <v>108</v>
      </c>
      <c r="M28" s="159"/>
      <c r="N28" s="159"/>
      <c r="O28" s="159"/>
      <c r="P28" s="159"/>
      <c r="Q28" s="159"/>
      <c r="R28" s="159"/>
      <c r="S28" s="159"/>
      <c r="T28" s="159"/>
      <c r="U28" s="159"/>
    </row>
    <row r="29" spans="2:27" s="2" customFormat="1" ht="18.75" customHeight="1" x14ac:dyDescent="0.55000000000000004">
      <c r="D29" s="164"/>
      <c r="E29" s="164"/>
      <c r="F29" s="164"/>
      <c r="G29" s="164"/>
      <c r="H29" s="164"/>
      <c r="I29" s="164"/>
      <c r="J29" s="164"/>
      <c r="K29" s="164"/>
      <c r="L29" s="159"/>
      <c r="M29" s="159"/>
      <c r="N29" s="159"/>
      <c r="O29" s="159"/>
      <c r="P29" s="159"/>
      <c r="Q29" s="159"/>
      <c r="R29" s="159"/>
      <c r="S29" s="159"/>
      <c r="T29" s="159"/>
      <c r="U29" s="159"/>
      <c r="W29" s="159" t="s">
        <v>10</v>
      </c>
      <c r="X29" s="159"/>
      <c r="Y29" s="159"/>
      <c r="Z29" s="159"/>
      <c r="AA29" s="159"/>
    </row>
    <row r="30" spans="2:27" s="2" customFormat="1" ht="18.75" customHeight="1" x14ac:dyDescent="0.55000000000000004">
      <c r="B30" s="54" t="s">
        <v>82</v>
      </c>
    </row>
    <row r="31" spans="2:27" s="2" customFormat="1" ht="18.75" customHeight="1" x14ac:dyDescent="0.55000000000000004">
      <c r="B31" s="54" t="s">
        <v>83</v>
      </c>
    </row>
    <row r="32" spans="2:27" s="2" customFormat="1" ht="18.75" customHeight="1" x14ac:dyDescent="0.55000000000000004">
      <c r="B32" s="55" t="s">
        <v>84</v>
      </c>
      <c r="C32" s="40"/>
      <c r="D32" s="41"/>
      <c r="E32" s="41"/>
      <c r="F32" s="41"/>
      <c r="G32" s="41"/>
      <c r="H32" s="41"/>
      <c r="I32" s="41"/>
      <c r="J32" s="41"/>
      <c r="K32" s="41"/>
    </row>
    <row r="33" spans="2:27" s="2" customFormat="1" ht="18.75" customHeight="1" x14ac:dyDescent="0.55000000000000004">
      <c r="B33" s="55" t="s">
        <v>85</v>
      </c>
      <c r="C33" s="40"/>
      <c r="D33" s="41"/>
      <c r="E33" s="41"/>
      <c r="F33" s="41"/>
      <c r="G33" s="41"/>
      <c r="H33" s="41"/>
      <c r="I33" s="41"/>
      <c r="J33" s="41"/>
      <c r="K33" s="41"/>
    </row>
    <row r="34" spans="2:27" s="2" customFormat="1" ht="18.75" customHeight="1" x14ac:dyDescent="0.55000000000000004">
      <c r="B34" s="55" t="s">
        <v>86</v>
      </c>
      <c r="C34" s="40"/>
      <c r="D34" s="41"/>
      <c r="E34" s="41"/>
      <c r="F34" s="41"/>
      <c r="G34" s="41"/>
      <c r="H34" s="41"/>
      <c r="I34" s="41"/>
      <c r="J34" s="41"/>
      <c r="K34" s="41"/>
    </row>
    <row r="35" spans="2:27" s="2" customFormat="1" ht="18.75" customHeight="1" x14ac:dyDescent="0.55000000000000004">
      <c r="V35" s="159" t="s">
        <v>87</v>
      </c>
      <c r="W35" s="159"/>
      <c r="X35" s="159"/>
      <c r="Y35" s="159"/>
      <c r="Z35" s="159"/>
      <c r="AA35" s="159"/>
    </row>
    <row r="36" spans="2:27" s="2" customFormat="1" ht="18.75" customHeight="1" x14ac:dyDescent="0.55000000000000004">
      <c r="B36" s="171" t="s">
        <v>88</v>
      </c>
      <c r="C36" s="169"/>
      <c r="D36" s="57" t="s">
        <v>90</v>
      </c>
      <c r="E36" s="43"/>
      <c r="F36" s="43"/>
      <c r="G36" s="43"/>
      <c r="H36" s="43"/>
      <c r="I36" s="43"/>
      <c r="J36" s="43"/>
      <c r="K36" s="43"/>
      <c r="L36" s="43"/>
      <c r="M36" s="43"/>
      <c r="N36" s="43"/>
      <c r="O36" s="43"/>
      <c r="P36" s="43"/>
      <c r="Q36" s="43"/>
      <c r="R36" s="43"/>
      <c r="S36" s="43"/>
      <c r="T36" s="43"/>
      <c r="U36" s="43"/>
      <c r="V36" s="43"/>
      <c r="W36" s="43"/>
      <c r="X36" s="43"/>
      <c r="Y36" s="43"/>
      <c r="Z36" s="43"/>
      <c r="AA36" s="44"/>
    </row>
    <row r="37" spans="2:27" s="2" customFormat="1" ht="18.75" customHeight="1" x14ac:dyDescent="0.55000000000000004">
      <c r="B37" s="171" t="s">
        <v>89</v>
      </c>
      <c r="C37" s="169"/>
      <c r="D37" s="57" t="s">
        <v>90</v>
      </c>
      <c r="E37" s="43"/>
      <c r="F37" s="43"/>
      <c r="G37" s="43"/>
      <c r="H37" s="43"/>
      <c r="I37" s="43"/>
      <c r="J37" s="43"/>
      <c r="K37" s="43"/>
      <c r="L37" s="43"/>
      <c r="M37" s="43"/>
      <c r="N37" s="43"/>
      <c r="O37" s="43"/>
      <c r="P37" s="43"/>
      <c r="Q37" s="43"/>
      <c r="R37" s="43"/>
      <c r="S37" s="43"/>
      <c r="T37" s="43"/>
      <c r="U37" s="43"/>
      <c r="V37" s="43"/>
      <c r="W37" s="43"/>
      <c r="X37" s="43"/>
      <c r="Y37" s="43"/>
      <c r="Z37" s="43"/>
      <c r="AA37" s="44"/>
    </row>
    <row r="38" spans="2:27" s="2" customFormat="1" ht="18.75" customHeight="1" x14ac:dyDescent="0.55000000000000004">
      <c r="B38" s="171" t="s">
        <v>91</v>
      </c>
      <c r="C38" s="169"/>
      <c r="D38" s="169"/>
      <c r="E38" s="169"/>
      <c r="F38" s="169"/>
      <c r="G38" s="169"/>
      <c r="H38" s="169"/>
      <c r="I38" s="169"/>
      <c r="J38" s="169"/>
      <c r="K38" s="169"/>
      <c r="L38" s="57" t="s">
        <v>90</v>
      </c>
      <c r="M38" s="43"/>
      <c r="N38" s="43"/>
      <c r="O38" s="43"/>
      <c r="P38" s="43"/>
      <c r="Q38" s="43"/>
      <c r="R38" s="43"/>
      <c r="S38" s="43"/>
      <c r="T38" s="43"/>
      <c r="U38" s="43"/>
      <c r="V38" s="43"/>
      <c r="W38" s="43"/>
      <c r="X38" s="43"/>
      <c r="Y38" s="43"/>
      <c r="Z38" s="43"/>
      <c r="AA38" s="44"/>
    </row>
    <row r="39" spans="2:27" s="2" customFormat="1" ht="18.75" customHeight="1" x14ac:dyDescent="0.55000000000000004">
      <c r="B39" s="171" t="s">
        <v>59</v>
      </c>
      <c r="C39" s="169"/>
      <c r="D39" s="169"/>
      <c r="E39" s="169"/>
      <c r="F39" s="169"/>
      <c r="G39" s="57" t="s">
        <v>90</v>
      </c>
      <c r="H39" s="43" t="s">
        <v>60</v>
      </c>
      <c r="I39" s="43"/>
      <c r="J39" s="43"/>
      <c r="K39" s="43"/>
      <c r="L39" s="45" t="s">
        <v>61</v>
      </c>
      <c r="M39" s="43" t="s">
        <v>62</v>
      </c>
      <c r="N39" s="43"/>
      <c r="O39" s="43"/>
      <c r="P39" s="43"/>
      <c r="Q39" s="43"/>
      <c r="R39" s="43"/>
      <c r="S39" s="43"/>
      <c r="T39" s="43"/>
      <c r="U39" s="43"/>
      <c r="V39" s="43"/>
      <c r="W39" s="43"/>
      <c r="X39" s="43"/>
      <c r="Y39" s="43"/>
      <c r="Z39" s="43"/>
      <c r="AA39" s="44"/>
    </row>
    <row r="40" spans="2:27" s="2" customFormat="1" ht="18.75" customHeight="1" x14ac:dyDescent="0.55000000000000004">
      <c r="B40" s="47" t="s">
        <v>63</v>
      </c>
      <c r="AA40" s="49"/>
    </row>
    <row r="41" spans="2:27" s="2" customFormat="1" ht="18.75" customHeight="1" x14ac:dyDescent="0.55000000000000004">
      <c r="B41" s="46" t="s">
        <v>64</v>
      </c>
      <c r="C41" s="42" t="s">
        <v>65</v>
      </c>
      <c r="D41" s="43"/>
      <c r="E41" s="43"/>
      <c r="F41" s="43"/>
      <c r="G41" s="43"/>
      <c r="H41" s="43"/>
      <c r="I41" s="43"/>
      <c r="J41" s="43"/>
      <c r="K41" s="43"/>
      <c r="L41" s="43"/>
      <c r="M41" s="43"/>
      <c r="N41" s="43"/>
      <c r="O41" s="43"/>
      <c r="P41" s="43"/>
      <c r="Q41" s="43"/>
      <c r="R41" s="43"/>
      <c r="S41" s="43"/>
      <c r="T41" s="43"/>
      <c r="U41" s="44"/>
      <c r="V41" s="46" t="s">
        <v>66</v>
      </c>
      <c r="W41" s="169" t="s">
        <v>67</v>
      </c>
      <c r="X41" s="170"/>
      <c r="Y41" s="46" t="s">
        <v>66</v>
      </c>
      <c r="Z41" s="169" t="s">
        <v>68</v>
      </c>
      <c r="AA41" s="170"/>
    </row>
    <row r="42" spans="2:27" s="2" customFormat="1" ht="18.75" customHeight="1" x14ac:dyDescent="0.55000000000000004">
      <c r="B42" s="46" t="s">
        <v>69</v>
      </c>
      <c r="C42" s="42" t="s">
        <v>70</v>
      </c>
      <c r="D42" s="43"/>
      <c r="E42" s="43"/>
      <c r="F42" s="43"/>
      <c r="G42" s="43"/>
      <c r="H42" s="43"/>
      <c r="I42" s="43"/>
      <c r="J42" s="43"/>
      <c r="K42" s="43"/>
      <c r="L42" s="43"/>
      <c r="M42" s="43"/>
      <c r="N42" s="43"/>
      <c r="O42" s="43"/>
      <c r="P42" s="43"/>
      <c r="Q42" s="43"/>
      <c r="R42" s="43"/>
      <c r="S42" s="43"/>
      <c r="T42" s="43"/>
      <c r="U42" s="44"/>
      <c r="V42" s="46" t="s">
        <v>66</v>
      </c>
      <c r="W42" s="169" t="s">
        <v>67</v>
      </c>
      <c r="X42" s="170"/>
      <c r="Y42" s="46" t="s">
        <v>66</v>
      </c>
      <c r="Z42" s="169" t="s">
        <v>68</v>
      </c>
      <c r="AA42" s="170"/>
    </row>
    <row r="43" spans="2:27" s="2" customFormat="1" ht="18.75" customHeight="1" x14ac:dyDescent="0.55000000000000004">
      <c r="B43" s="46" t="s">
        <v>71</v>
      </c>
      <c r="C43" s="42" t="s">
        <v>72</v>
      </c>
      <c r="D43" s="43"/>
      <c r="E43" s="43"/>
      <c r="F43" s="43"/>
      <c r="G43" s="43"/>
      <c r="H43" s="43"/>
      <c r="I43" s="43"/>
      <c r="J43" s="43"/>
      <c r="K43" s="43"/>
      <c r="L43" s="43"/>
      <c r="M43" s="43"/>
      <c r="N43" s="43"/>
      <c r="O43" s="43"/>
      <c r="P43" s="43"/>
      <c r="Q43" s="43"/>
      <c r="R43" s="43"/>
      <c r="S43" s="43"/>
      <c r="T43" s="43"/>
      <c r="U43" s="44"/>
      <c r="V43" s="46" t="s">
        <v>66</v>
      </c>
      <c r="W43" s="169" t="s">
        <v>67</v>
      </c>
      <c r="X43" s="170"/>
      <c r="Y43" s="46" t="s">
        <v>66</v>
      </c>
      <c r="Z43" s="169" t="s">
        <v>68</v>
      </c>
      <c r="AA43" s="170"/>
    </row>
    <row r="44" spans="2:27" s="2" customFormat="1" ht="18.75" customHeight="1" x14ac:dyDescent="0.55000000000000004">
      <c r="B44" s="46" t="s">
        <v>73</v>
      </c>
      <c r="C44" s="42" t="s">
        <v>74</v>
      </c>
      <c r="D44" s="43"/>
      <c r="E44" s="43"/>
      <c r="F44" s="43"/>
      <c r="G44" s="43"/>
      <c r="H44" s="43"/>
      <c r="I44" s="43"/>
      <c r="J44" s="43"/>
      <c r="K44" s="43"/>
      <c r="L44" s="43"/>
      <c r="M44" s="43"/>
      <c r="N44" s="43"/>
      <c r="O44" s="43"/>
      <c r="P44" s="43"/>
      <c r="Q44" s="43"/>
      <c r="R44" s="43"/>
      <c r="S44" s="43"/>
      <c r="T44" s="43"/>
      <c r="U44" s="44"/>
      <c r="V44" s="46" t="s">
        <v>66</v>
      </c>
      <c r="W44" s="169" t="s">
        <v>67</v>
      </c>
      <c r="X44" s="170"/>
      <c r="Y44" s="46" t="s">
        <v>66</v>
      </c>
      <c r="Z44" s="169" t="s">
        <v>68</v>
      </c>
      <c r="AA44" s="170"/>
    </row>
    <row r="45" spans="2:27" s="2" customFormat="1" ht="18.75" customHeight="1" x14ac:dyDescent="0.55000000000000004">
      <c r="B45" s="46" t="s">
        <v>75</v>
      </c>
      <c r="C45" s="42" t="s">
        <v>76</v>
      </c>
      <c r="D45" s="43"/>
      <c r="E45" s="43"/>
      <c r="F45" s="43"/>
      <c r="G45" s="43"/>
      <c r="H45" s="43"/>
      <c r="I45" s="43"/>
      <c r="J45" s="43"/>
      <c r="K45" s="43"/>
      <c r="L45" s="43"/>
      <c r="M45" s="43"/>
      <c r="N45" s="43"/>
      <c r="O45" s="43"/>
      <c r="P45" s="43"/>
      <c r="Q45" s="43"/>
      <c r="R45" s="43"/>
      <c r="S45" s="43"/>
      <c r="T45" s="43"/>
      <c r="U45" s="44"/>
      <c r="V45" s="46" t="s">
        <v>66</v>
      </c>
      <c r="W45" s="169" t="s">
        <v>67</v>
      </c>
      <c r="X45" s="170"/>
      <c r="Y45" s="46" t="s">
        <v>66</v>
      </c>
      <c r="Z45" s="169" t="s">
        <v>68</v>
      </c>
      <c r="AA45" s="170"/>
    </row>
    <row r="46" spans="2:27" s="2" customFormat="1" ht="18.75" customHeight="1" x14ac:dyDescent="0.55000000000000004">
      <c r="B46" s="46" t="s">
        <v>77</v>
      </c>
      <c r="C46" s="58" t="s">
        <v>78</v>
      </c>
      <c r="D46" s="43"/>
      <c r="E46" s="43"/>
      <c r="F46" s="43"/>
      <c r="G46" s="43"/>
      <c r="H46" s="43"/>
      <c r="I46" s="43"/>
      <c r="J46" s="43"/>
      <c r="K46" s="43"/>
      <c r="L46" s="43"/>
      <c r="M46" s="43"/>
      <c r="N46" s="43"/>
      <c r="O46" s="43"/>
      <c r="P46" s="43"/>
      <c r="Q46" s="43"/>
      <c r="R46" s="43"/>
      <c r="S46" s="43"/>
      <c r="T46" s="43"/>
      <c r="U46" s="44"/>
      <c r="V46" s="46" t="s">
        <v>66</v>
      </c>
      <c r="W46" s="169" t="s">
        <v>67</v>
      </c>
      <c r="X46" s="170"/>
      <c r="Y46" s="46" t="s">
        <v>66</v>
      </c>
      <c r="Z46" s="169" t="s">
        <v>68</v>
      </c>
      <c r="AA46" s="170"/>
    </row>
    <row r="47" spans="2:27" s="2" customFormat="1" ht="18.75" customHeight="1" x14ac:dyDescent="0.55000000000000004">
      <c r="B47" s="46" t="s">
        <v>35</v>
      </c>
      <c r="C47" s="42" t="s">
        <v>79</v>
      </c>
      <c r="D47" s="43"/>
      <c r="E47" s="43"/>
      <c r="F47" s="43"/>
      <c r="G47" s="43"/>
      <c r="H47" s="43"/>
      <c r="I47" s="43"/>
      <c r="J47" s="43"/>
      <c r="K47" s="43"/>
      <c r="L47" s="43"/>
      <c r="M47" s="43"/>
      <c r="N47" s="43"/>
      <c r="O47" s="43"/>
      <c r="P47" s="43"/>
      <c r="Q47" s="43"/>
      <c r="R47" s="43"/>
      <c r="S47" s="43"/>
      <c r="T47" s="43"/>
      <c r="U47" s="44"/>
      <c r="V47" s="46" t="s">
        <v>66</v>
      </c>
      <c r="W47" s="169" t="s">
        <v>67</v>
      </c>
      <c r="X47" s="170"/>
      <c r="Y47" s="46" t="s">
        <v>66</v>
      </c>
      <c r="Z47" s="169" t="s">
        <v>68</v>
      </c>
      <c r="AA47" s="170"/>
    </row>
    <row r="48" spans="2:27" s="2" customFormat="1" ht="18.75" customHeight="1" x14ac:dyDescent="0.55000000000000004">
      <c r="B48" s="48" t="s">
        <v>80</v>
      </c>
      <c r="C48" s="47" t="s">
        <v>92</v>
      </c>
      <c r="U48" s="49"/>
      <c r="V48" s="48" t="s">
        <v>66</v>
      </c>
      <c r="W48" s="167" t="s">
        <v>67</v>
      </c>
      <c r="X48" s="168"/>
      <c r="Y48" s="48" t="s">
        <v>66</v>
      </c>
      <c r="Z48" s="167" t="s">
        <v>68</v>
      </c>
      <c r="AA48" s="168"/>
    </row>
    <row r="49" spans="2:27" s="2" customFormat="1" ht="18.75" customHeight="1" x14ac:dyDescent="0.55000000000000004">
      <c r="B49" s="52"/>
      <c r="C49" s="50" t="s">
        <v>93</v>
      </c>
      <c r="D49" s="51"/>
      <c r="E49" s="51"/>
      <c r="F49" s="51"/>
      <c r="G49" s="51"/>
      <c r="H49" s="51"/>
      <c r="I49" s="51"/>
      <c r="J49" s="56"/>
      <c r="K49" s="51"/>
      <c r="L49" s="56"/>
      <c r="M49" s="51"/>
      <c r="N49" s="51"/>
      <c r="O49" s="51"/>
      <c r="P49" s="51"/>
      <c r="Q49" s="51"/>
      <c r="R49" s="51"/>
      <c r="S49" s="51"/>
      <c r="T49" s="51"/>
      <c r="U49" s="53"/>
      <c r="V49" s="50"/>
      <c r="W49" s="51"/>
      <c r="X49" s="53"/>
      <c r="Y49" s="50"/>
      <c r="Z49" s="51"/>
      <c r="AA49" s="53"/>
    </row>
    <row r="50" spans="2:27" x14ac:dyDescent="0.55000000000000004">
      <c r="B50" s="2"/>
      <c r="C50" s="2"/>
      <c r="D50" s="2"/>
      <c r="E50" s="2"/>
      <c r="F50" s="2"/>
      <c r="G50" s="2"/>
      <c r="H50" s="2"/>
      <c r="I50" s="2"/>
      <c r="J50" s="2"/>
      <c r="K50" s="2"/>
      <c r="L50" s="2"/>
      <c r="M50" s="2"/>
    </row>
  </sheetData>
  <mergeCells count="50">
    <mergeCell ref="B11:C11"/>
    <mergeCell ref="B12:C12"/>
    <mergeCell ref="B2:G2"/>
    <mergeCell ref="D3:K4"/>
    <mergeCell ref="W4:AA4"/>
    <mergeCell ref="L3:U4"/>
    <mergeCell ref="V10:AA10"/>
    <mergeCell ref="B13:K13"/>
    <mergeCell ref="B14:F14"/>
    <mergeCell ref="W16:X16"/>
    <mergeCell ref="W17:X17"/>
    <mergeCell ref="W18:X18"/>
    <mergeCell ref="W20:X20"/>
    <mergeCell ref="W21:X21"/>
    <mergeCell ref="W22:X22"/>
    <mergeCell ref="W23:X23"/>
    <mergeCell ref="Z16:AA16"/>
    <mergeCell ref="Z17:AA17"/>
    <mergeCell ref="Z18:AA18"/>
    <mergeCell ref="Z19:AA19"/>
    <mergeCell ref="Z20:AA20"/>
    <mergeCell ref="Z21:AA21"/>
    <mergeCell ref="W19:X19"/>
    <mergeCell ref="W41:X41"/>
    <mergeCell ref="Z41:AA41"/>
    <mergeCell ref="Z22:AA22"/>
    <mergeCell ref="Z23:AA23"/>
    <mergeCell ref="B27:G27"/>
    <mergeCell ref="D28:K29"/>
    <mergeCell ref="L28:U29"/>
    <mergeCell ref="W29:AA29"/>
    <mergeCell ref="V35:AA35"/>
    <mergeCell ref="B36:C36"/>
    <mergeCell ref="B37:C37"/>
    <mergeCell ref="B38:K38"/>
    <mergeCell ref="B39:F39"/>
    <mergeCell ref="W42:X42"/>
    <mergeCell ref="Z42:AA42"/>
    <mergeCell ref="W43:X43"/>
    <mergeCell ref="Z43:AA43"/>
    <mergeCell ref="W44:X44"/>
    <mergeCell ref="Z44:AA44"/>
    <mergeCell ref="W48:X48"/>
    <mergeCell ref="Z48:AA48"/>
    <mergeCell ref="W45:X45"/>
    <mergeCell ref="Z45:AA45"/>
    <mergeCell ref="W46:X46"/>
    <mergeCell ref="Z46:AA46"/>
    <mergeCell ref="W47:X47"/>
    <mergeCell ref="Z47:AA47"/>
  </mergeCells>
  <phoneticPr fontId="1"/>
  <printOptions horizontalCentered="1" verticalCentered="1"/>
  <pageMargins left="0.11811023622047245" right="0.11811023622047245" top="0.15748031496062992" bottom="0.15748031496062992"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B1:AB48"/>
  <sheetViews>
    <sheetView showGridLines="0" zoomScale="70" zoomScaleNormal="70" zoomScaleSheetLayoutView="90" workbookViewId="0">
      <selection activeCell="V4" sqref="V4"/>
    </sheetView>
  </sheetViews>
  <sheetFormatPr defaultColWidth="8.83203125" defaultRowHeight="13" x14ac:dyDescent="0.55000000000000004"/>
  <cols>
    <col min="1" max="1" width="1" style="60" customWidth="1"/>
    <col min="2" max="28" width="3.33203125" style="60" customWidth="1"/>
    <col min="29" max="16384" width="8.83203125" style="60"/>
  </cols>
  <sheetData>
    <row r="1" spans="2:28" s="59" customFormat="1" ht="6" customHeight="1" x14ac:dyDescent="0.55000000000000004"/>
    <row r="2" spans="2:28" ht="18.75" customHeight="1" x14ac:dyDescent="0.55000000000000004">
      <c r="B2" s="61"/>
      <c r="C2" s="62"/>
      <c r="D2" s="62"/>
      <c r="E2" s="62"/>
      <c r="F2" s="62"/>
      <c r="G2" s="62"/>
      <c r="H2" s="62"/>
      <c r="I2" s="62"/>
      <c r="J2" s="62"/>
      <c r="K2" s="62"/>
      <c r="L2" s="62"/>
      <c r="M2" s="62"/>
      <c r="N2" s="62"/>
      <c r="O2" s="62"/>
      <c r="P2" s="62"/>
      <c r="Q2" s="62"/>
      <c r="R2" s="62"/>
      <c r="S2" s="62"/>
      <c r="T2" s="62"/>
      <c r="U2" s="62"/>
      <c r="V2" s="62"/>
      <c r="W2" s="62"/>
      <c r="X2" s="62"/>
      <c r="Y2" s="62"/>
      <c r="Z2" s="62"/>
      <c r="AA2" s="62"/>
      <c r="AB2" s="63"/>
    </row>
    <row r="3" spans="2:28" ht="18.75" customHeight="1" x14ac:dyDescent="0.55000000000000004">
      <c r="B3" s="64"/>
      <c r="V3" s="175" t="s">
        <v>102</v>
      </c>
      <c r="W3" s="175"/>
      <c r="X3" s="175"/>
      <c r="Y3" s="175"/>
      <c r="Z3" s="175"/>
      <c r="AA3" s="175"/>
      <c r="AB3" s="177"/>
    </row>
    <row r="4" spans="2:28" ht="18.75" customHeight="1" x14ac:dyDescent="0.55000000000000004">
      <c r="B4" s="174" t="s">
        <v>98</v>
      </c>
      <c r="C4" s="175"/>
      <c r="D4" s="175"/>
      <c r="E4" s="175"/>
      <c r="F4" s="175"/>
      <c r="G4" s="175"/>
      <c r="H4" s="175"/>
      <c r="I4" s="175"/>
      <c r="J4" s="175"/>
      <c r="AB4" s="65"/>
    </row>
    <row r="5" spans="2:28" ht="18.75" customHeight="1" x14ac:dyDescent="0.55000000000000004">
      <c r="B5" s="64"/>
      <c r="H5" s="176" t="s">
        <v>94</v>
      </c>
      <c r="I5" s="176"/>
      <c r="J5" s="176"/>
      <c r="K5" s="176"/>
      <c r="L5" s="176"/>
      <c r="M5" s="176"/>
      <c r="N5" s="176"/>
      <c r="O5" s="176"/>
      <c r="P5" s="176"/>
      <c r="Q5" s="176"/>
      <c r="R5" s="176"/>
      <c r="S5" s="176"/>
      <c r="T5" s="176"/>
      <c r="U5" s="176"/>
      <c r="V5" s="176"/>
      <c r="AB5" s="65"/>
    </row>
    <row r="6" spans="2:28" ht="18.75" customHeight="1" x14ac:dyDescent="0.55000000000000004">
      <c r="B6" s="64"/>
      <c r="H6" s="176"/>
      <c r="I6" s="176"/>
      <c r="J6" s="176"/>
      <c r="K6" s="176"/>
      <c r="L6" s="176"/>
      <c r="M6" s="176"/>
      <c r="N6" s="176"/>
      <c r="O6" s="176"/>
      <c r="P6" s="176"/>
      <c r="Q6" s="176"/>
      <c r="R6" s="176"/>
      <c r="S6" s="176"/>
      <c r="T6" s="176"/>
      <c r="U6" s="176"/>
      <c r="V6" s="176"/>
      <c r="AB6" s="65"/>
    </row>
    <row r="7" spans="2:28" ht="18.75" customHeight="1" x14ac:dyDescent="0.55000000000000004">
      <c r="B7" s="66"/>
      <c r="C7" s="67"/>
      <c r="D7" s="67"/>
      <c r="E7" s="67"/>
      <c r="F7" s="67"/>
      <c r="G7" s="67"/>
      <c r="H7" s="67"/>
      <c r="I7" s="67"/>
      <c r="J7" s="67"/>
      <c r="K7" s="67"/>
      <c r="AB7" s="65"/>
    </row>
    <row r="8" spans="2:28" s="59" customFormat="1" ht="18.75" customHeight="1" x14ac:dyDescent="0.55000000000000004">
      <c r="B8" s="68"/>
      <c r="C8" s="173" t="s">
        <v>99</v>
      </c>
      <c r="D8" s="173"/>
      <c r="E8" s="173"/>
      <c r="F8" s="173"/>
      <c r="G8" s="173"/>
      <c r="H8" s="173"/>
      <c r="I8" s="173"/>
      <c r="J8" s="173"/>
      <c r="K8" s="173"/>
      <c r="L8" s="173"/>
      <c r="M8" s="173"/>
      <c r="N8" s="173"/>
      <c r="O8" s="173"/>
      <c r="P8" s="173"/>
      <c r="Q8" s="173"/>
      <c r="R8" s="173"/>
      <c r="S8" s="173"/>
      <c r="T8" s="173"/>
      <c r="U8" s="173"/>
      <c r="V8" s="173"/>
      <c r="W8" s="173"/>
      <c r="X8" s="173"/>
      <c r="Y8" s="173"/>
      <c r="Z8" s="173"/>
      <c r="AA8" s="173"/>
      <c r="AB8" s="69"/>
    </row>
    <row r="9" spans="2:28" s="59" customFormat="1" ht="18.75" customHeight="1" x14ac:dyDescent="0.55000000000000004">
      <c r="B9" s="68"/>
      <c r="C9" s="173" t="s">
        <v>95</v>
      </c>
      <c r="D9" s="173"/>
      <c r="E9" s="173"/>
      <c r="F9" s="173"/>
      <c r="G9" s="173"/>
      <c r="H9" s="173"/>
      <c r="I9" s="173"/>
      <c r="J9" s="173"/>
      <c r="K9" s="173"/>
      <c r="L9" s="173"/>
      <c r="M9" s="173"/>
      <c r="N9" s="173"/>
      <c r="O9" s="173"/>
      <c r="P9" s="173"/>
      <c r="Q9" s="173"/>
      <c r="R9" s="173"/>
      <c r="S9" s="173"/>
      <c r="T9" s="173"/>
      <c r="U9" s="173"/>
      <c r="V9" s="173"/>
      <c r="W9" s="173"/>
      <c r="X9" s="173"/>
      <c r="Y9" s="173"/>
      <c r="Z9" s="173"/>
      <c r="AA9" s="173"/>
      <c r="AB9" s="69"/>
    </row>
    <row r="10" spans="2:28" s="59" customFormat="1" ht="18.75" customHeight="1" x14ac:dyDescent="0.55000000000000004">
      <c r="B10" s="68"/>
      <c r="C10" s="173" t="s">
        <v>96</v>
      </c>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69"/>
    </row>
    <row r="11" spans="2:28" s="59" customFormat="1" ht="18.75" customHeight="1" x14ac:dyDescent="0.55000000000000004">
      <c r="B11" s="68"/>
      <c r="AB11" s="69"/>
    </row>
    <row r="12" spans="2:28" s="59" customFormat="1" ht="18.75" customHeight="1" x14ac:dyDescent="0.55000000000000004">
      <c r="B12" s="68"/>
      <c r="C12" s="172" t="s">
        <v>100</v>
      </c>
      <c r="D12" s="172"/>
      <c r="E12" s="172"/>
      <c r="F12" s="172"/>
      <c r="G12" s="172"/>
      <c r="H12" s="172" t="s">
        <v>109</v>
      </c>
      <c r="I12" s="172"/>
      <c r="J12" s="172"/>
      <c r="K12" s="172"/>
      <c r="L12" s="172"/>
      <c r="M12" s="172"/>
      <c r="N12" s="172"/>
      <c r="O12" s="172"/>
      <c r="P12" s="172"/>
      <c r="Q12" s="172"/>
      <c r="R12" s="172"/>
      <c r="S12" s="172"/>
      <c r="T12" s="172"/>
      <c r="U12" s="172"/>
      <c r="V12" s="172"/>
      <c r="W12" s="172"/>
      <c r="X12" s="172"/>
      <c r="Y12" s="172"/>
      <c r="Z12" s="172"/>
      <c r="AA12" s="172"/>
      <c r="AB12" s="69"/>
    </row>
    <row r="13" spans="2:28" s="59" customFormat="1" ht="18.75" customHeight="1" x14ac:dyDescent="0.55000000000000004">
      <c r="B13" s="68"/>
      <c r="AB13" s="69"/>
    </row>
    <row r="14" spans="2:28" s="59" customFormat="1" ht="18.75" customHeight="1" x14ac:dyDescent="0.55000000000000004">
      <c r="B14" s="68"/>
      <c r="C14" s="172" t="s">
        <v>101</v>
      </c>
      <c r="D14" s="172"/>
      <c r="E14" s="172"/>
      <c r="F14" s="172"/>
      <c r="G14" s="172"/>
      <c r="H14" s="59" t="s">
        <v>102</v>
      </c>
      <c r="AB14" s="69"/>
    </row>
    <row r="15" spans="2:28" s="59" customFormat="1" ht="18.75" customHeight="1" x14ac:dyDescent="0.55000000000000004">
      <c r="B15" s="68"/>
      <c r="AB15" s="69"/>
    </row>
    <row r="16" spans="2:28" s="59" customFormat="1" ht="18.75" customHeight="1" x14ac:dyDescent="0.55000000000000004">
      <c r="B16" s="68"/>
      <c r="C16" s="172" t="s">
        <v>103</v>
      </c>
      <c r="D16" s="172"/>
      <c r="E16" s="172"/>
      <c r="F16" s="172"/>
      <c r="G16" s="172"/>
      <c r="H16" s="59" t="s">
        <v>60</v>
      </c>
      <c r="K16" s="59" t="s">
        <v>61</v>
      </c>
      <c r="L16" s="59" t="s">
        <v>104</v>
      </c>
      <c r="AB16" s="69"/>
    </row>
    <row r="17" spans="2:28" s="59" customFormat="1" ht="18.75" customHeight="1" x14ac:dyDescent="0.55000000000000004">
      <c r="B17" s="68"/>
      <c r="AB17" s="69"/>
    </row>
    <row r="18" spans="2:28" s="59" customFormat="1" ht="18.75" customHeight="1" x14ac:dyDescent="0.55000000000000004">
      <c r="B18" s="68"/>
      <c r="C18" s="172" t="s">
        <v>105</v>
      </c>
      <c r="D18" s="172"/>
      <c r="E18" s="172"/>
      <c r="F18" s="172"/>
      <c r="G18" s="172"/>
      <c r="H18" s="59" t="s">
        <v>60</v>
      </c>
      <c r="K18" s="59" t="s">
        <v>61</v>
      </c>
      <c r="L18" s="59" t="s">
        <v>104</v>
      </c>
      <c r="AB18" s="69"/>
    </row>
    <row r="19" spans="2:28" s="59" customFormat="1" ht="18.75" customHeight="1" x14ac:dyDescent="0.55000000000000004">
      <c r="B19" s="68"/>
      <c r="P19" s="172" t="s">
        <v>97</v>
      </c>
      <c r="Q19" s="172"/>
      <c r="R19" s="172"/>
      <c r="S19" s="172"/>
      <c r="T19" s="172"/>
      <c r="U19" s="172"/>
      <c r="V19" s="172"/>
      <c r="W19" s="172"/>
      <c r="X19" s="172"/>
      <c r="Y19" s="172"/>
      <c r="Z19" s="172"/>
      <c r="AA19" s="172"/>
      <c r="AB19" s="69"/>
    </row>
    <row r="20" spans="2:28" s="59" customFormat="1" ht="18.75" customHeight="1" x14ac:dyDescent="0.55000000000000004">
      <c r="B20" s="68"/>
      <c r="AB20" s="69"/>
    </row>
    <row r="21" spans="2:28" s="59" customFormat="1" ht="18.75" customHeight="1" x14ac:dyDescent="0.55000000000000004">
      <c r="B21" s="68"/>
      <c r="AB21" s="69"/>
    </row>
    <row r="22" spans="2:28" s="59" customFormat="1" ht="18.75" customHeight="1" x14ac:dyDescent="0.55000000000000004">
      <c r="B22" s="68"/>
      <c r="C22" s="172" t="s">
        <v>106</v>
      </c>
      <c r="D22" s="172"/>
      <c r="E22" s="172"/>
      <c r="F22" s="172"/>
      <c r="G22" s="172"/>
      <c r="H22" s="172"/>
      <c r="I22" s="59" t="s">
        <v>60</v>
      </c>
      <c r="W22" s="59" t="s">
        <v>61</v>
      </c>
      <c r="AB22" s="69"/>
    </row>
    <row r="23" spans="2:28" s="59" customFormat="1" ht="18.75" customHeight="1" x14ac:dyDescent="0.55000000000000004">
      <c r="B23" s="68"/>
      <c r="AB23" s="69"/>
    </row>
    <row r="24" spans="2:28" s="59" customFormat="1" ht="18.75" customHeight="1" x14ac:dyDescent="0.55000000000000004">
      <c r="B24" s="68"/>
      <c r="C24" s="172" t="s">
        <v>107</v>
      </c>
      <c r="D24" s="172"/>
      <c r="E24" s="172"/>
      <c r="F24" s="172"/>
      <c r="G24" s="172"/>
      <c r="H24" s="172"/>
      <c r="I24" s="59" t="s">
        <v>60</v>
      </c>
      <c r="W24" s="59" t="s">
        <v>61</v>
      </c>
      <c r="AB24" s="69"/>
    </row>
    <row r="25" spans="2:28" s="59" customFormat="1" ht="18.75" customHeight="1" x14ac:dyDescent="0.55000000000000004">
      <c r="B25" s="68"/>
      <c r="AB25" s="69"/>
    </row>
    <row r="26" spans="2:28" ht="18.75" customHeight="1" x14ac:dyDescent="0.55000000000000004">
      <c r="B26" s="64"/>
      <c r="AB26" s="65"/>
    </row>
    <row r="27" spans="2:28" ht="18.75" customHeight="1" x14ac:dyDescent="0.55000000000000004">
      <c r="B27" s="64"/>
      <c r="AB27" s="65"/>
    </row>
    <row r="28" spans="2:28" ht="18.75" customHeight="1" x14ac:dyDescent="0.55000000000000004">
      <c r="B28" s="64"/>
      <c r="AB28" s="65"/>
    </row>
    <row r="29" spans="2:28" ht="18.75" customHeight="1" x14ac:dyDescent="0.55000000000000004">
      <c r="B29" s="64"/>
      <c r="AB29" s="65"/>
    </row>
    <row r="30" spans="2:28" ht="18.75" customHeight="1" x14ac:dyDescent="0.55000000000000004">
      <c r="B30" s="64"/>
      <c r="AB30" s="65"/>
    </row>
    <row r="31" spans="2:28" ht="18.75" customHeight="1" x14ac:dyDescent="0.55000000000000004">
      <c r="B31" s="64"/>
      <c r="AB31" s="65"/>
    </row>
    <row r="32" spans="2:28" ht="18.75" customHeight="1" x14ac:dyDescent="0.55000000000000004">
      <c r="B32" s="64"/>
      <c r="AB32" s="65"/>
    </row>
    <row r="33" spans="2:28" ht="18.75" customHeight="1" x14ac:dyDescent="0.55000000000000004">
      <c r="B33" s="64"/>
      <c r="AB33" s="65"/>
    </row>
    <row r="34" spans="2:28" ht="18.75" customHeight="1" x14ac:dyDescent="0.55000000000000004">
      <c r="B34" s="64"/>
      <c r="AB34" s="65"/>
    </row>
    <row r="35" spans="2:28" ht="18.75" customHeight="1" x14ac:dyDescent="0.55000000000000004">
      <c r="B35" s="64"/>
      <c r="AB35" s="65"/>
    </row>
    <row r="36" spans="2:28" ht="18.75" customHeight="1" x14ac:dyDescent="0.55000000000000004">
      <c r="B36" s="64"/>
      <c r="AB36" s="65"/>
    </row>
    <row r="37" spans="2:28" ht="18.75" customHeight="1" x14ac:dyDescent="0.55000000000000004">
      <c r="B37" s="64"/>
      <c r="AB37" s="65"/>
    </row>
    <row r="38" spans="2:28" ht="18.75" customHeight="1" x14ac:dyDescent="0.55000000000000004">
      <c r="B38" s="64"/>
      <c r="AB38" s="65"/>
    </row>
    <row r="39" spans="2:28" ht="18.75" customHeight="1" x14ac:dyDescent="0.55000000000000004">
      <c r="B39" s="64"/>
      <c r="AB39" s="65"/>
    </row>
    <row r="40" spans="2:28" ht="18.75" customHeight="1" x14ac:dyDescent="0.55000000000000004">
      <c r="B40" s="64"/>
      <c r="AB40" s="65"/>
    </row>
    <row r="41" spans="2:28" ht="18.75" customHeight="1" x14ac:dyDescent="0.55000000000000004">
      <c r="B41" s="64"/>
      <c r="AB41" s="65"/>
    </row>
    <row r="42" spans="2:28" ht="18.75" customHeight="1" x14ac:dyDescent="0.55000000000000004">
      <c r="B42" s="64"/>
      <c r="AB42" s="65"/>
    </row>
    <row r="43" spans="2:28" ht="18.75" customHeight="1" x14ac:dyDescent="0.55000000000000004">
      <c r="B43" s="64"/>
      <c r="AB43" s="65"/>
    </row>
    <row r="44" spans="2:28" ht="18.75" customHeight="1" x14ac:dyDescent="0.55000000000000004">
      <c r="B44" s="64"/>
      <c r="AB44" s="65"/>
    </row>
    <row r="45" spans="2:28" ht="18.75" customHeight="1" x14ac:dyDescent="0.55000000000000004">
      <c r="B45" s="64"/>
      <c r="AB45" s="65"/>
    </row>
    <row r="46" spans="2:28" ht="18.75" customHeight="1" x14ac:dyDescent="0.55000000000000004">
      <c r="B46" s="70"/>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2"/>
    </row>
    <row r="47" spans="2:28" ht="18.75" customHeight="1" x14ac:dyDescent="0.55000000000000004"/>
    <row r="48" spans="2:28" ht="18.75" customHeight="1" x14ac:dyDescent="0.55000000000000004"/>
  </sheetData>
  <mergeCells count="14">
    <mergeCell ref="B4:J4"/>
    <mergeCell ref="H5:V6"/>
    <mergeCell ref="V3:AB3"/>
    <mergeCell ref="C8:AA8"/>
    <mergeCell ref="C9:AA9"/>
    <mergeCell ref="C18:G18"/>
    <mergeCell ref="P19:AA19"/>
    <mergeCell ref="C22:H22"/>
    <mergeCell ref="C24:H24"/>
    <mergeCell ref="C10:AA10"/>
    <mergeCell ref="C12:G12"/>
    <mergeCell ref="C14:G14"/>
    <mergeCell ref="H12:AA12"/>
    <mergeCell ref="C16:G16"/>
  </mergeCells>
  <phoneticPr fontId="1"/>
  <printOptions horizontalCentered="1" verticalCentered="1"/>
  <pageMargins left="0.11811023622047245" right="0.11811023622047245" top="0.15748031496062992" bottom="0.15748031496062992" header="0.31496062992125984" footer="0.31496062992125984"/>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20"/>
  <sheetViews>
    <sheetView workbookViewId="0">
      <selection activeCell="C112" sqref="C112"/>
    </sheetView>
  </sheetViews>
  <sheetFormatPr defaultRowHeight="18" x14ac:dyDescent="0.55000000000000004"/>
  <cols>
    <col min="1" max="1" width="16.08203125" customWidth="1"/>
  </cols>
  <sheetData>
    <row r="1" spans="1:2" x14ac:dyDescent="0.55000000000000004">
      <c r="A1" t="s">
        <v>225</v>
      </c>
      <c r="B1">
        <v>1</v>
      </c>
    </row>
    <row r="2" spans="1:2" x14ac:dyDescent="0.55000000000000004">
      <c r="A2" t="s">
        <v>229</v>
      </c>
      <c r="B2">
        <v>2</v>
      </c>
    </row>
    <row r="3" spans="1:2" x14ac:dyDescent="0.55000000000000004">
      <c r="A3" t="s">
        <v>212</v>
      </c>
      <c r="B3">
        <v>3</v>
      </c>
    </row>
    <row r="4" spans="1:2" x14ac:dyDescent="0.55000000000000004">
      <c r="A4" t="s">
        <v>119</v>
      </c>
      <c r="B4">
        <v>4</v>
      </c>
    </row>
    <row r="5" spans="1:2" x14ac:dyDescent="0.55000000000000004">
      <c r="A5" t="s">
        <v>138</v>
      </c>
      <c r="B5">
        <v>5</v>
      </c>
    </row>
    <row r="6" spans="1:2" x14ac:dyDescent="0.55000000000000004">
      <c r="A6" t="s">
        <v>220</v>
      </c>
      <c r="B6">
        <v>6</v>
      </c>
    </row>
    <row r="7" spans="1:2" x14ac:dyDescent="0.55000000000000004">
      <c r="A7" t="s">
        <v>199</v>
      </c>
      <c r="B7">
        <v>7</v>
      </c>
    </row>
    <row r="8" spans="1:2" x14ac:dyDescent="0.55000000000000004">
      <c r="A8" t="s">
        <v>228</v>
      </c>
      <c r="B8">
        <v>8</v>
      </c>
    </row>
    <row r="9" spans="1:2" x14ac:dyDescent="0.55000000000000004">
      <c r="A9" t="s">
        <v>174</v>
      </c>
      <c r="B9">
        <v>9</v>
      </c>
    </row>
    <row r="10" spans="1:2" x14ac:dyDescent="0.55000000000000004">
      <c r="A10" t="s">
        <v>175</v>
      </c>
      <c r="B10">
        <v>10</v>
      </c>
    </row>
    <row r="11" spans="1:2" x14ac:dyDescent="0.55000000000000004">
      <c r="A11" t="s">
        <v>168</v>
      </c>
      <c r="B11">
        <v>11</v>
      </c>
    </row>
    <row r="12" spans="1:2" x14ac:dyDescent="0.55000000000000004">
      <c r="A12" t="s">
        <v>198</v>
      </c>
      <c r="B12">
        <v>12</v>
      </c>
    </row>
    <row r="13" spans="1:2" x14ac:dyDescent="0.55000000000000004">
      <c r="A13" t="s">
        <v>186</v>
      </c>
      <c r="B13">
        <v>13</v>
      </c>
    </row>
    <row r="14" spans="1:2" x14ac:dyDescent="0.55000000000000004">
      <c r="A14" t="s">
        <v>210</v>
      </c>
      <c r="B14">
        <v>14</v>
      </c>
    </row>
    <row r="15" spans="1:2" x14ac:dyDescent="0.55000000000000004">
      <c r="A15" t="s">
        <v>197</v>
      </c>
      <c r="B15">
        <v>15</v>
      </c>
    </row>
    <row r="16" spans="1:2" x14ac:dyDescent="0.55000000000000004">
      <c r="A16" t="s">
        <v>178</v>
      </c>
      <c r="B16">
        <v>16</v>
      </c>
    </row>
    <row r="17" spans="1:2" x14ac:dyDescent="0.55000000000000004">
      <c r="A17" t="s">
        <v>202</v>
      </c>
      <c r="B17">
        <v>17</v>
      </c>
    </row>
    <row r="18" spans="1:2" x14ac:dyDescent="0.55000000000000004">
      <c r="A18" t="s">
        <v>167</v>
      </c>
      <c r="B18">
        <v>18</v>
      </c>
    </row>
    <row r="19" spans="1:2" x14ac:dyDescent="0.55000000000000004">
      <c r="A19" t="s">
        <v>227</v>
      </c>
      <c r="B19">
        <v>19</v>
      </c>
    </row>
    <row r="20" spans="1:2" x14ac:dyDescent="0.55000000000000004">
      <c r="A20" t="s">
        <v>139</v>
      </c>
      <c r="B20">
        <v>20</v>
      </c>
    </row>
    <row r="21" spans="1:2" x14ac:dyDescent="0.55000000000000004">
      <c r="A21" t="s">
        <v>147</v>
      </c>
      <c r="B21">
        <v>21</v>
      </c>
    </row>
    <row r="22" spans="1:2" x14ac:dyDescent="0.55000000000000004">
      <c r="A22" t="s">
        <v>206</v>
      </c>
      <c r="B22">
        <v>22</v>
      </c>
    </row>
    <row r="23" spans="1:2" x14ac:dyDescent="0.55000000000000004">
      <c r="A23" t="s">
        <v>173</v>
      </c>
      <c r="B23">
        <v>23</v>
      </c>
    </row>
    <row r="24" spans="1:2" x14ac:dyDescent="0.55000000000000004">
      <c r="A24" t="s">
        <v>219</v>
      </c>
      <c r="B24">
        <v>24</v>
      </c>
    </row>
    <row r="25" spans="1:2" x14ac:dyDescent="0.55000000000000004">
      <c r="A25" t="s">
        <v>179</v>
      </c>
      <c r="B25">
        <v>25</v>
      </c>
    </row>
    <row r="26" spans="1:2" x14ac:dyDescent="0.55000000000000004">
      <c r="A26" t="s">
        <v>232</v>
      </c>
      <c r="B26">
        <v>26</v>
      </c>
    </row>
    <row r="27" spans="1:2" x14ac:dyDescent="0.55000000000000004">
      <c r="A27" t="s">
        <v>234</v>
      </c>
      <c r="B27">
        <v>27</v>
      </c>
    </row>
    <row r="28" spans="1:2" x14ac:dyDescent="0.55000000000000004">
      <c r="A28" t="s">
        <v>131</v>
      </c>
      <c r="B28">
        <v>28</v>
      </c>
    </row>
    <row r="29" spans="1:2" x14ac:dyDescent="0.55000000000000004">
      <c r="A29" t="s">
        <v>117</v>
      </c>
      <c r="B29">
        <v>29</v>
      </c>
    </row>
    <row r="30" spans="1:2" x14ac:dyDescent="0.55000000000000004">
      <c r="A30" t="s">
        <v>196</v>
      </c>
      <c r="B30">
        <v>30</v>
      </c>
    </row>
    <row r="31" spans="1:2" x14ac:dyDescent="0.55000000000000004">
      <c r="A31" t="s">
        <v>170</v>
      </c>
      <c r="B31">
        <v>31</v>
      </c>
    </row>
    <row r="32" spans="1:2" x14ac:dyDescent="0.55000000000000004">
      <c r="A32" t="s">
        <v>162</v>
      </c>
      <c r="B32">
        <v>32</v>
      </c>
    </row>
    <row r="33" spans="1:2" x14ac:dyDescent="0.55000000000000004">
      <c r="A33" t="s">
        <v>187</v>
      </c>
      <c r="B33">
        <v>33</v>
      </c>
    </row>
    <row r="34" spans="1:2" x14ac:dyDescent="0.55000000000000004">
      <c r="A34" t="s">
        <v>235</v>
      </c>
      <c r="B34">
        <v>34</v>
      </c>
    </row>
    <row r="35" spans="1:2" x14ac:dyDescent="0.55000000000000004">
      <c r="A35" t="s">
        <v>191</v>
      </c>
      <c r="B35">
        <v>35</v>
      </c>
    </row>
    <row r="36" spans="1:2" x14ac:dyDescent="0.55000000000000004">
      <c r="A36" t="s">
        <v>200</v>
      </c>
      <c r="B36">
        <v>36</v>
      </c>
    </row>
    <row r="37" spans="1:2" x14ac:dyDescent="0.55000000000000004">
      <c r="A37" t="s">
        <v>121</v>
      </c>
      <c r="B37">
        <v>37</v>
      </c>
    </row>
    <row r="38" spans="1:2" x14ac:dyDescent="0.55000000000000004">
      <c r="A38" t="s">
        <v>124</v>
      </c>
      <c r="B38">
        <v>38</v>
      </c>
    </row>
    <row r="39" spans="1:2" x14ac:dyDescent="0.55000000000000004">
      <c r="A39" t="s">
        <v>185</v>
      </c>
      <c r="B39">
        <v>39</v>
      </c>
    </row>
    <row r="40" spans="1:2" x14ac:dyDescent="0.55000000000000004">
      <c r="A40" t="s">
        <v>211</v>
      </c>
      <c r="B40">
        <v>40</v>
      </c>
    </row>
    <row r="41" spans="1:2" x14ac:dyDescent="0.55000000000000004">
      <c r="A41" t="s">
        <v>192</v>
      </c>
      <c r="B41">
        <v>41</v>
      </c>
    </row>
    <row r="42" spans="1:2" x14ac:dyDescent="0.55000000000000004">
      <c r="A42" t="s">
        <v>231</v>
      </c>
      <c r="B42">
        <v>42</v>
      </c>
    </row>
    <row r="43" spans="1:2" x14ac:dyDescent="0.55000000000000004">
      <c r="A43" t="s">
        <v>203</v>
      </c>
      <c r="B43">
        <v>43</v>
      </c>
    </row>
    <row r="44" spans="1:2" x14ac:dyDescent="0.55000000000000004">
      <c r="A44" t="s">
        <v>154</v>
      </c>
      <c r="B44">
        <v>44</v>
      </c>
    </row>
    <row r="45" spans="1:2" x14ac:dyDescent="0.55000000000000004">
      <c r="A45" t="s">
        <v>156</v>
      </c>
      <c r="B45">
        <v>45</v>
      </c>
    </row>
    <row r="46" spans="1:2" x14ac:dyDescent="0.55000000000000004">
      <c r="A46" t="s">
        <v>230</v>
      </c>
      <c r="B46">
        <v>46</v>
      </c>
    </row>
    <row r="47" spans="1:2" x14ac:dyDescent="0.55000000000000004">
      <c r="A47" t="s">
        <v>236</v>
      </c>
      <c r="B47">
        <v>47</v>
      </c>
    </row>
    <row r="48" spans="1:2" x14ac:dyDescent="0.55000000000000004">
      <c r="A48" t="s">
        <v>177</v>
      </c>
      <c r="B48">
        <v>48</v>
      </c>
    </row>
    <row r="49" spans="1:2" x14ac:dyDescent="0.55000000000000004">
      <c r="A49" t="s">
        <v>158</v>
      </c>
      <c r="B49">
        <v>49</v>
      </c>
    </row>
    <row r="50" spans="1:2" x14ac:dyDescent="0.55000000000000004">
      <c r="A50" t="s">
        <v>221</v>
      </c>
      <c r="B50">
        <v>50</v>
      </c>
    </row>
    <row r="51" spans="1:2" x14ac:dyDescent="0.55000000000000004">
      <c r="A51" t="s">
        <v>134</v>
      </c>
      <c r="B51">
        <v>51</v>
      </c>
    </row>
    <row r="52" spans="1:2" x14ac:dyDescent="0.55000000000000004">
      <c r="A52" t="s">
        <v>193</v>
      </c>
      <c r="B52">
        <v>52</v>
      </c>
    </row>
    <row r="53" spans="1:2" x14ac:dyDescent="0.55000000000000004">
      <c r="A53" t="s">
        <v>166</v>
      </c>
      <c r="B53">
        <v>53</v>
      </c>
    </row>
    <row r="54" spans="1:2" x14ac:dyDescent="0.55000000000000004">
      <c r="A54" t="s">
        <v>135</v>
      </c>
      <c r="B54">
        <v>54</v>
      </c>
    </row>
    <row r="55" spans="1:2" x14ac:dyDescent="0.55000000000000004">
      <c r="A55" t="s">
        <v>150</v>
      </c>
      <c r="B55">
        <v>55</v>
      </c>
    </row>
    <row r="56" spans="1:2" x14ac:dyDescent="0.55000000000000004">
      <c r="A56" t="s">
        <v>159</v>
      </c>
      <c r="B56">
        <v>56</v>
      </c>
    </row>
    <row r="57" spans="1:2" x14ac:dyDescent="0.55000000000000004">
      <c r="A57" t="s">
        <v>136</v>
      </c>
      <c r="B57">
        <v>57</v>
      </c>
    </row>
    <row r="58" spans="1:2" x14ac:dyDescent="0.55000000000000004">
      <c r="A58" t="s">
        <v>130</v>
      </c>
      <c r="B58">
        <v>58</v>
      </c>
    </row>
    <row r="59" spans="1:2" x14ac:dyDescent="0.55000000000000004">
      <c r="A59" t="s">
        <v>126</v>
      </c>
      <c r="B59">
        <v>59</v>
      </c>
    </row>
    <row r="60" spans="1:2" x14ac:dyDescent="0.55000000000000004">
      <c r="A60" t="s">
        <v>160</v>
      </c>
      <c r="B60">
        <v>60</v>
      </c>
    </row>
    <row r="61" spans="1:2" x14ac:dyDescent="0.55000000000000004">
      <c r="A61" t="s">
        <v>140</v>
      </c>
      <c r="B61">
        <v>61</v>
      </c>
    </row>
    <row r="62" spans="1:2" x14ac:dyDescent="0.55000000000000004">
      <c r="A62" t="s">
        <v>149</v>
      </c>
      <c r="B62">
        <v>62</v>
      </c>
    </row>
    <row r="63" spans="1:2" x14ac:dyDescent="0.55000000000000004">
      <c r="A63" t="s">
        <v>224</v>
      </c>
      <c r="B63">
        <v>63</v>
      </c>
    </row>
    <row r="64" spans="1:2" x14ac:dyDescent="0.55000000000000004">
      <c r="A64" t="s">
        <v>142</v>
      </c>
      <c r="B64">
        <v>64</v>
      </c>
    </row>
    <row r="65" spans="1:2" x14ac:dyDescent="0.55000000000000004">
      <c r="A65" t="s">
        <v>222</v>
      </c>
      <c r="B65">
        <v>65</v>
      </c>
    </row>
    <row r="66" spans="1:2" x14ac:dyDescent="0.55000000000000004">
      <c r="A66" t="s">
        <v>155</v>
      </c>
      <c r="B66">
        <v>66</v>
      </c>
    </row>
    <row r="67" spans="1:2" x14ac:dyDescent="0.55000000000000004">
      <c r="A67" t="s">
        <v>208</v>
      </c>
      <c r="B67">
        <v>67</v>
      </c>
    </row>
    <row r="68" spans="1:2" x14ac:dyDescent="0.55000000000000004">
      <c r="A68" t="s">
        <v>181</v>
      </c>
      <c r="B68">
        <v>68</v>
      </c>
    </row>
    <row r="69" spans="1:2" x14ac:dyDescent="0.55000000000000004">
      <c r="A69" t="s">
        <v>120</v>
      </c>
      <c r="B69">
        <v>69</v>
      </c>
    </row>
    <row r="70" spans="1:2" x14ac:dyDescent="0.55000000000000004">
      <c r="A70" t="s">
        <v>205</v>
      </c>
      <c r="B70">
        <v>70</v>
      </c>
    </row>
    <row r="71" spans="1:2" x14ac:dyDescent="0.55000000000000004">
      <c r="A71" t="s">
        <v>161</v>
      </c>
      <c r="B71">
        <v>71</v>
      </c>
    </row>
    <row r="72" spans="1:2" x14ac:dyDescent="0.55000000000000004">
      <c r="A72" t="s">
        <v>214</v>
      </c>
      <c r="B72">
        <v>72</v>
      </c>
    </row>
    <row r="73" spans="1:2" x14ac:dyDescent="0.55000000000000004">
      <c r="A73" t="s">
        <v>137</v>
      </c>
      <c r="B73">
        <v>73</v>
      </c>
    </row>
    <row r="74" spans="1:2" x14ac:dyDescent="0.55000000000000004">
      <c r="A74" t="s">
        <v>128</v>
      </c>
      <c r="B74">
        <v>74</v>
      </c>
    </row>
    <row r="75" spans="1:2" x14ac:dyDescent="0.55000000000000004">
      <c r="A75" t="s">
        <v>172</v>
      </c>
      <c r="B75">
        <v>75</v>
      </c>
    </row>
    <row r="76" spans="1:2" x14ac:dyDescent="0.55000000000000004">
      <c r="A76" t="s">
        <v>143</v>
      </c>
      <c r="B76">
        <v>76</v>
      </c>
    </row>
    <row r="77" spans="1:2" x14ac:dyDescent="0.55000000000000004">
      <c r="A77" t="s">
        <v>188</v>
      </c>
      <c r="B77">
        <v>77</v>
      </c>
    </row>
    <row r="78" spans="1:2" x14ac:dyDescent="0.55000000000000004">
      <c r="A78" t="s">
        <v>163</v>
      </c>
      <c r="B78">
        <v>78</v>
      </c>
    </row>
    <row r="79" spans="1:2" x14ac:dyDescent="0.55000000000000004">
      <c r="A79" t="s">
        <v>153</v>
      </c>
      <c r="B79">
        <v>79</v>
      </c>
    </row>
    <row r="80" spans="1:2" x14ac:dyDescent="0.55000000000000004">
      <c r="A80" t="s">
        <v>207</v>
      </c>
      <c r="B80">
        <v>80</v>
      </c>
    </row>
    <row r="81" spans="1:2" x14ac:dyDescent="0.55000000000000004">
      <c r="A81" t="s">
        <v>190</v>
      </c>
      <c r="B81">
        <v>81</v>
      </c>
    </row>
    <row r="82" spans="1:2" x14ac:dyDescent="0.55000000000000004">
      <c r="A82" t="s">
        <v>216</v>
      </c>
      <c r="B82">
        <v>82</v>
      </c>
    </row>
    <row r="83" spans="1:2" x14ac:dyDescent="0.55000000000000004">
      <c r="A83" t="s">
        <v>148</v>
      </c>
      <c r="B83">
        <v>83</v>
      </c>
    </row>
    <row r="84" spans="1:2" x14ac:dyDescent="0.55000000000000004">
      <c r="A84" t="s">
        <v>217</v>
      </c>
      <c r="B84">
        <v>84</v>
      </c>
    </row>
    <row r="85" spans="1:2" x14ac:dyDescent="0.55000000000000004">
      <c r="A85" t="s">
        <v>169</v>
      </c>
      <c r="B85">
        <v>85</v>
      </c>
    </row>
    <row r="86" spans="1:2" x14ac:dyDescent="0.55000000000000004">
      <c r="A86" t="s">
        <v>165</v>
      </c>
      <c r="B86">
        <v>86</v>
      </c>
    </row>
    <row r="87" spans="1:2" x14ac:dyDescent="0.55000000000000004">
      <c r="A87" t="s">
        <v>122</v>
      </c>
      <c r="B87">
        <v>87</v>
      </c>
    </row>
    <row r="88" spans="1:2" x14ac:dyDescent="0.55000000000000004">
      <c r="A88" t="s">
        <v>182</v>
      </c>
      <c r="B88">
        <v>88</v>
      </c>
    </row>
    <row r="89" spans="1:2" x14ac:dyDescent="0.55000000000000004">
      <c r="A89" t="s">
        <v>183</v>
      </c>
      <c r="B89">
        <v>89</v>
      </c>
    </row>
    <row r="90" spans="1:2" x14ac:dyDescent="0.55000000000000004">
      <c r="A90" t="s">
        <v>204</v>
      </c>
      <c r="B90">
        <v>90</v>
      </c>
    </row>
    <row r="91" spans="1:2" x14ac:dyDescent="0.55000000000000004">
      <c r="A91" t="s">
        <v>209</v>
      </c>
      <c r="B91">
        <v>91</v>
      </c>
    </row>
    <row r="92" spans="1:2" x14ac:dyDescent="0.55000000000000004">
      <c r="A92" t="s">
        <v>194</v>
      </c>
      <c r="B92">
        <v>92</v>
      </c>
    </row>
    <row r="93" spans="1:2" x14ac:dyDescent="0.55000000000000004">
      <c r="A93" t="s">
        <v>213</v>
      </c>
      <c r="B93">
        <v>93</v>
      </c>
    </row>
    <row r="94" spans="1:2" x14ac:dyDescent="0.55000000000000004">
      <c r="A94" t="s">
        <v>129</v>
      </c>
      <c r="B94">
        <v>94</v>
      </c>
    </row>
    <row r="95" spans="1:2" x14ac:dyDescent="0.55000000000000004">
      <c r="A95" t="s">
        <v>233</v>
      </c>
      <c r="B95">
        <v>95</v>
      </c>
    </row>
    <row r="96" spans="1:2" x14ac:dyDescent="0.55000000000000004">
      <c r="A96" t="s">
        <v>123</v>
      </c>
      <c r="B96">
        <v>96</v>
      </c>
    </row>
    <row r="97" spans="1:2" x14ac:dyDescent="0.55000000000000004">
      <c r="A97" t="s">
        <v>180</v>
      </c>
      <c r="B97">
        <v>97</v>
      </c>
    </row>
    <row r="98" spans="1:2" x14ac:dyDescent="0.55000000000000004">
      <c r="A98" t="s">
        <v>195</v>
      </c>
      <c r="B98">
        <v>98</v>
      </c>
    </row>
    <row r="99" spans="1:2" x14ac:dyDescent="0.55000000000000004">
      <c r="A99" t="s">
        <v>164</v>
      </c>
      <c r="B99">
        <v>99</v>
      </c>
    </row>
    <row r="100" spans="1:2" x14ac:dyDescent="0.55000000000000004">
      <c r="A100" t="s">
        <v>176</v>
      </c>
      <c r="B100">
        <v>100</v>
      </c>
    </row>
    <row r="101" spans="1:2" x14ac:dyDescent="0.55000000000000004">
      <c r="A101" t="s">
        <v>218</v>
      </c>
      <c r="B101">
        <v>101</v>
      </c>
    </row>
    <row r="102" spans="1:2" x14ac:dyDescent="0.55000000000000004">
      <c r="A102" t="s">
        <v>189</v>
      </c>
      <c r="B102">
        <v>102</v>
      </c>
    </row>
    <row r="103" spans="1:2" x14ac:dyDescent="0.55000000000000004">
      <c r="A103" t="s">
        <v>152</v>
      </c>
      <c r="B103">
        <v>103</v>
      </c>
    </row>
    <row r="104" spans="1:2" x14ac:dyDescent="0.55000000000000004">
      <c r="A104" t="s">
        <v>157</v>
      </c>
      <c r="B104">
        <v>104</v>
      </c>
    </row>
    <row r="105" spans="1:2" x14ac:dyDescent="0.55000000000000004">
      <c r="A105" t="s">
        <v>141</v>
      </c>
      <c r="B105">
        <v>105</v>
      </c>
    </row>
    <row r="106" spans="1:2" x14ac:dyDescent="0.55000000000000004">
      <c r="A106" t="s">
        <v>125</v>
      </c>
      <c r="B106">
        <v>106</v>
      </c>
    </row>
    <row r="107" spans="1:2" x14ac:dyDescent="0.55000000000000004">
      <c r="A107" t="s">
        <v>151</v>
      </c>
      <c r="B107">
        <v>107</v>
      </c>
    </row>
    <row r="108" spans="1:2" x14ac:dyDescent="0.55000000000000004">
      <c r="A108" t="s">
        <v>146</v>
      </c>
      <c r="B108">
        <v>108</v>
      </c>
    </row>
    <row r="109" spans="1:2" x14ac:dyDescent="0.55000000000000004">
      <c r="A109" t="s">
        <v>223</v>
      </c>
      <c r="B109">
        <v>109</v>
      </c>
    </row>
    <row r="110" spans="1:2" x14ac:dyDescent="0.55000000000000004">
      <c r="A110" t="s">
        <v>201</v>
      </c>
      <c r="B110">
        <v>110</v>
      </c>
    </row>
    <row r="111" spans="1:2" x14ac:dyDescent="0.55000000000000004">
      <c r="A111" t="s">
        <v>171</v>
      </c>
      <c r="B111">
        <v>111</v>
      </c>
    </row>
    <row r="112" spans="1:2" x14ac:dyDescent="0.55000000000000004">
      <c r="A112" t="s">
        <v>132</v>
      </c>
      <c r="B112">
        <v>112</v>
      </c>
    </row>
    <row r="113" spans="1:2" x14ac:dyDescent="0.55000000000000004">
      <c r="A113" t="s">
        <v>226</v>
      </c>
      <c r="B113">
        <v>113</v>
      </c>
    </row>
    <row r="114" spans="1:2" x14ac:dyDescent="0.55000000000000004">
      <c r="A114" t="s">
        <v>127</v>
      </c>
      <c r="B114">
        <v>114</v>
      </c>
    </row>
    <row r="115" spans="1:2" x14ac:dyDescent="0.55000000000000004">
      <c r="A115" t="s">
        <v>133</v>
      </c>
      <c r="B115">
        <v>115</v>
      </c>
    </row>
    <row r="116" spans="1:2" x14ac:dyDescent="0.55000000000000004">
      <c r="A116" t="s">
        <v>215</v>
      </c>
      <c r="B116">
        <v>116</v>
      </c>
    </row>
    <row r="117" spans="1:2" x14ac:dyDescent="0.55000000000000004">
      <c r="A117" t="s">
        <v>145</v>
      </c>
      <c r="B117">
        <v>117</v>
      </c>
    </row>
    <row r="118" spans="1:2" x14ac:dyDescent="0.55000000000000004">
      <c r="A118" t="s">
        <v>118</v>
      </c>
      <c r="B118">
        <v>118</v>
      </c>
    </row>
    <row r="119" spans="1:2" x14ac:dyDescent="0.55000000000000004">
      <c r="A119" t="s">
        <v>184</v>
      </c>
      <c r="B119">
        <v>119</v>
      </c>
    </row>
    <row r="120" spans="1:2" x14ac:dyDescent="0.55000000000000004">
      <c r="A120" t="s">
        <v>144</v>
      </c>
      <c r="B120">
        <v>120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申込書</vt:lpstr>
      <vt:lpstr>大会参加承諾書</vt:lpstr>
      <vt:lpstr>留意事項</vt:lpstr>
      <vt:lpstr>連絡先健康状態申告書</vt:lpstr>
      <vt:lpstr>参加状況報告書</vt:lpstr>
      <vt:lpstr>リスト</vt:lpstr>
      <vt:lpstr>参加状況報告書!Print_Area</vt:lpstr>
      <vt:lpstr>大会参加承諾書!Print_Area</vt:lpstr>
      <vt:lpstr>留意事項!Print_Area</vt:lpstr>
      <vt:lpstr>連絡先健康状態申告書!Print_Area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木村綾太</dc:creator>
  <cp:lastModifiedBy>健太郎 馬場</cp:lastModifiedBy>
  <cp:lastPrinted>2025-09-06T01:20:45Z</cp:lastPrinted>
  <dcterms:created xsi:type="dcterms:W3CDTF">2023-04-02T12:05:27Z</dcterms:created>
  <dcterms:modified xsi:type="dcterms:W3CDTF">2026-09-10T09:20:40Z</dcterms:modified>
</cp:coreProperties>
</file>